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120" windowHeight="9120" activeTab="0"/>
  </bookViews>
  <sheets>
    <sheet name=" A1" sheetId="1" r:id="rId1"/>
    <sheet name=" 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B1" sheetId="13" r:id="rId13"/>
    <sheet name="B2" sheetId="14" r:id="rId14"/>
    <sheet name="B3" sheetId="15" r:id="rId15"/>
    <sheet name="B4" sheetId="16" r:id="rId16"/>
    <sheet name="B5" sheetId="17" r:id="rId17"/>
    <sheet name="B6" sheetId="18" r:id="rId18"/>
    <sheet name="B7" sheetId="19" r:id="rId19"/>
    <sheet name="Anexo I" sheetId="20" r:id="rId20"/>
    <sheet name="Anexo II" sheetId="21" r:id="rId21"/>
  </sheets>
  <definedNames>
    <definedName name="OLE_LINK1" localSheetId="0">' A1'!$B$15</definedName>
  </definedNames>
  <calcPr fullCalcOnLoad="1"/>
</workbook>
</file>

<file path=xl/sharedStrings.xml><?xml version="1.0" encoding="utf-8"?>
<sst xmlns="http://schemas.openxmlformats.org/spreadsheetml/2006/main" count="1141" uniqueCount="659">
  <si>
    <t>Conoce la política de calidad del centro, el sistema de gestión de la calidad implantado en el Servicio de Farmacia y las técnicas de evaluación de la calidad</t>
  </si>
  <si>
    <t>B2.1.4</t>
  </si>
  <si>
    <t>Conoce el Manual de Calidad, los Procedimientos Normalizados de Trabajo  y el Plan de Acogida del Sevicio de Farmacia</t>
  </si>
  <si>
    <t>B2.1.6</t>
  </si>
  <si>
    <t>Conoce la sistemática de implantación de programas de mejora continua de la calidad</t>
  </si>
  <si>
    <t>B2.2.1</t>
  </si>
  <si>
    <t>Identifica los grupos de interés del Servicio de Farmacia (clientes internos y externos, empleados, aliados, proveedores, etc.) para desarrollar estrategias orientadas a la excelencia</t>
  </si>
  <si>
    <t>B2.2.2</t>
  </si>
  <si>
    <t>Elabora y actualiza el sistema documental de gestión (procedimientos, instrucciones técnicas, protocolos) y gestiona la documentación de acuerdo con los procedimientos establecidos</t>
  </si>
  <si>
    <t>B2.2.3</t>
  </si>
  <si>
    <t>Maneja las aplicaciones informáticas relacionadas con la obtención de información necesaria para la gestión de la Calidad</t>
  </si>
  <si>
    <t>B2.2.4</t>
  </si>
  <si>
    <t>Define, selecciona y mide los indicadores adecuados para cada tipo de proceso y para el seguimiento del Cuadro de Mando</t>
  </si>
  <si>
    <t>B2.2.5</t>
  </si>
  <si>
    <t>Analiza los datos  relacionados con las actividades bajo su responsabilidad en busca de oportunidades de mejora, establece e implementa planes de corrección y reevalua los resultados</t>
  </si>
  <si>
    <t>B2.2.6</t>
  </si>
  <si>
    <t>Detecta incidencias o no conformidades y establece las acciones necesarias</t>
  </si>
  <si>
    <t>B2.3.1</t>
  </si>
  <si>
    <t>Comprende y asume la Política de Calidad del Servicio de Farmacia y se compromete con la consecución, mantenimiento y mejora del nivel de calidad deseado por el Servicio de Farmacia</t>
  </si>
  <si>
    <t>B2.3.2</t>
  </si>
  <si>
    <t>Es consciente de la necesidad de desarrollar una actitud de liderazgo para la consecución de la excelencia</t>
  </si>
  <si>
    <t>B2.3.3</t>
  </si>
  <si>
    <t>Es consciente del efecto que, sobre la calidad del servicio ofrecido, tienen las aportaciones individuales en todas las áreas y niveles de la organización</t>
  </si>
  <si>
    <t>B2.3.4</t>
  </si>
  <si>
    <t>Es consciente de la importancia de comprender y satisfacer las expectativas actuales y futuras de los clientes, para asegurar un adecuado funcionamiento y desarrollo del Servicio, dentro del conjunto del Hospital</t>
  </si>
  <si>
    <t>B4. Investigación, estudios de utilización de medicamentos.</t>
  </si>
  <si>
    <t>B4.1.1.</t>
  </si>
  <si>
    <t>Conoce los principios generales de la investigación y el método científico</t>
  </si>
  <si>
    <t>B4.1.2.</t>
  </si>
  <si>
    <t>Tiene conocimientos de epidemiología, bioestadística, farmacoeconomía y bioética</t>
  </si>
  <si>
    <t>B4.1.3</t>
  </si>
  <si>
    <t>Conoce los distintos tipos de estudios de investigación y su aplicación a los estudios con medicamentos y tecnologías sanitarias</t>
  </si>
  <si>
    <t>B4.1.4.</t>
  </si>
  <si>
    <t>Conoce los requisitos legales de cada tipo de estudio y los organismos competentes para la autorización de los mismos</t>
  </si>
  <si>
    <t>B4.1.5.</t>
  </si>
  <si>
    <t xml:space="preserve">Conoce las normas internacionales de publicación científica (ICMJE- Vancouver) y las específicas de su centro </t>
  </si>
  <si>
    <t>B4.2.1.</t>
  </si>
  <si>
    <t>Maneja los criterios y herramientas de búsqueda de documentación científica e interpreta de forma crítica los resultados de las publicaciones</t>
  </si>
  <si>
    <t>B4.2.2.</t>
  </si>
  <si>
    <t>Maneja los sistemas de recogida y tratamiento informático de datos, anonimización de resultados, cálculo de tamaño muestral, randomización y programas informáticos de estadística</t>
  </si>
  <si>
    <t>B4.2.3.</t>
  </si>
  <si>
    <t>Diseña / participa en proyectos de investigación, estudios farmacoeconómicos y/o evaluación de tecnologías sanitarias</t>
  </si>
  <si>
    <t>B4.2.4.</t>
  </si>
  <si>
    <t>Realiza estudios de utilización de medicamentos</t>
  </si>
  <si>
    <t>B4.2.5.</t>
  </si>
  <si>
    <t>Diseña, cumplimenta, archiva y/o custodia la documentación pertinente del estudio de investigación</t>
  </si>
  <si>
    <t>B4.2.6.</t>
  </si>
  <si>
    <t>Difunde los resultados de la investigación a través de comunicaciones a congresos y reuniones científicas y publicacione de artículos en revistas científicas</t>
  </si>
  <si>
    <t>B4.3.1.</t>
  </si>
  <si>
    <t>Es consciente de la importancia de plantear estudios con rigor científico, metodológicamente correctos y éticamente aceptables</t>
  </si>
  <si>
    <t>B4.3.2.</t>
  </si>
  <si>
    <t>Prueba teórica, examen test. Cada tutor propondrá un examen en función de los contenidos de la rotación.</t>
  </si>
  <si>
    <t>Participa activamente en los programas o líneas de investigación del servicio/hospital/centro</t>
  </si>
  <si>
    <t>B4.3.3.</t>
  </si>
  <si>
    <t>Asume la responsabilidad y se compromete con el cumplimiento de las funciones asignadas a los investigadores en las Normas de Buena Práctica Clínica y Normas de Correcta Fabricación</t>
  </si>
  <si>
    <t>B5. Docencia. Actividades Formativas.</t>
  </si>
  <si>
    <t>B5.1.1.</t>
  </si>
  <si>
    <t>Conoce las obligaciones y derechos de los profesionales sanitarios en materia de formación continuada establecidas en la legislación</t>
  </si>
  <si>
    <t>B5.1.2.</t>
  </si>
  <si>
    <t>Conoce el plan de formación del servicio y del hospital: sesiones bibliográficas, clínicas, monográficas y hospitalarias</t>
  </si>
  <si>
    <t>B5.1.3.</t>
  </si>
  <si>
    <t xml:space="preserve">Conoce las instituciones proveedoras de formación y sabe valorar la calidad de las actividades docentes ofrecidas por: universidad, sistema sanitario, sociedades científicas, colegios profesionales, etc. </t>
  </si>
  <si>
    <t>B5.1.4.</t>
  </si>
  <si>
    <t>Conoce los criterios de acreditación docente y los organismos autorizados para la acreditación de actividades docentes</t>
  </si>
  <si>
    <t>B5.1.5.</t>
  </si>
  <si>
    <t>Conoce el programa docente de la especilidad, el itinerario formativo, los planes individualizados de formación, el protocolo de supervisión y el sistema de evaluación</t>
  </si>
  <si>
    <t>B5.2.1.</t>
  </si>
  <si>
    <t>Identifica y programa actividades docentes que complementen su formación en las distintas rotaciones del programa de la especialidad</t>
  </si>
  <si>
    <t>B5.2.2.</t>
  </si>
  <si>
    <t>Maneja técnicas de comunicación, oral y escrita, recursos de oratoria, comunicación no verbal y presentaciones eficaces</t>
  </si>
  <si>
    <t>B5.2.3.</t>
  </si>
  <si>
    <t>Diseña, organiza y/o imparte sesiones a otros profesionales del servicio/hospital y a pacientes</t>
  </si>
  <si>
    <t>B5.2.4.</t>
  </si>
  <si>
    <t>Utiliza las nuevas tecnologías en actividades docentes/discentes: cursos on-line, aulas y bibliotecas virtuales, videoconferencias</t>
  </si>
  <si>
    <t>B5.3.1.</t>
  </si>
  <si>
    <t>Asume la necesidad de una formación continuada destinada a actualizar y mejorar sus conocimientos, habilidades y actitudes como profesional sanitario ante la evolución científica y tecnológica y las demandas del sistema sanitario y la sociedad</t>
  </si>
  <si>
    <t>B5.3.2.</t>
  </si>
  <si>
    <t>Participa activamente en las actividades docentes del servicio/hospital/centro</t>
  </si>
  <si>
    <t>B5.3.3.</t>
  </si>
  <si>
    <t>Comparte el conocimiento entre los profesionales del servicio</t>
  </si>
  <si>
    <t>B5.3.4.</t>
  </si>
  <si>
    <t xml:space="preserve">Colabora en el plan de formación de alumnos pre-postgrado, otros residentes, visitantes, becarios, etc. </t>
  </si>
  <si>
    <t>CODIGO</t>
  </si>
  <si>
    <t>COMPETENCIA</t>
  </si>
  <si>
    <t>NIVEL ALCANZADO</t>
  </si>
  <si>
    <t>Área:</t>
  </si>
  <si>
    <t>Año de residencia:</t>
  </si>
  <si>
    <t>EVALUACIÓN POR COMPETENCIAS DEL RESIDENTE DE FARMACIA HOSPITALARIA</t>
  </si>
  <si>
    <t>Periodo:</t>
  </si>
  <si>
    <t>Nombre:</t>
  </si>
  <si>
    <t>Tutor:</t>
  </si>
  <si>
    <t>Unidad:</t>
  </si>
  <si>
    <t>Centro:</t>
  </si>
  <si>
    <t>Conoce los momentos óptimos de toma de muestra para realizar un estudio farmacocinético en función del medicamento, la situación clínica del paciente y los parámetros a estimar</t>
  </si>
  <si>
    <t>Realiza el seguimiento clínico, identifica y participa en la resolución de las complicaciones más habituales, resuelve consultas de compatibilidad de medicamentos-NA y registra las intervenciones, integrado, si procede, en el equipo de seguimiento nutricional</t>
  </si>
  <si>
    <t>Conoce la legislación vigente, los requisitos legales para la autorización y las funciones de los Servicios de Farmacia Hospitalaria (SFH). Conoce las funciones específicas y responsablidades de la jefatura de servicio y mandos intermedios del hospital</t>
  </si>
  <si>
    <t>Conoce la metodología para la gestión del personal y de los recursos del SFH. Conoce la descripción de los puestos de trabajo del personal del SFH</t>
  </si>
  <si>
    <t>Detecta RAM, notifica y promueve la notificación del resto de profesionales a través  a través del programa de farmacovigilancia (tarjeta amarilla)</t>
  </si>
  <si>
    <t>Conoce las funciones del Servicio de Farmacia, como impulsor de la utilización racional de los medicamentos y productos sanitarios</t>
  </si>
  <si>
    <t>Maneja las fuentes bibliográficas utilizadas para la realización de informes técnicos y económicos de evaluación de medicamentos y productos sanitarios y para la resolución de consultas farmacoterapéuticas</t>
  </si>
  <si>
    <t>Realiza la lectura crítica de la literatura científica que selecciona para la realización de informes técnicos y económicos de evalución de medicamentos y productos sanitarios</t>
  </si>
  <si>
    <t>Elabora con modelos validados informes técnicos y económicos de evaluación de medicamentos y productos sanitarios como apoyo en la toma de decisiones relativas a la selección</t>
  </si>
  <si>
    <t>Maneja las herramientas y calculadoras para la realización de comparaciones indirectas de medicamentos</t>
  </si>
  <si>
    <t>Elabora normas de utilización de los nuevos medicamentos incluídos en la Guía Farmacoterapéutica y participa en la evaluación de protocolos de uso de medicamentos en condiciones diferentes a las establecidas en ficha técnica</t>
  </si>
  <si>
    <t>A1. Evaluación y selección de medicamentos y de productos sanitarios</t>
  </si>
  <si>
    <t>A1.1.2.</t>
  </si>
  <si>
    <t>A1.1.1.</t>
  </si>
  <si>
    <t>A1.1.3.</t>
  </si>
  <si>
    <t>A1.1.4.</t>
  </si>
  <si>
    <t>A1.1.5.</t>
  </si>
  <si>
    <t>A1.2.1.</t>
  </si>
  <si>
    <t>A1.2.2.</t>
  </si>
  <si>
    <t>A1.2.3.</t>
  </si>
  <si>
    <t>A1.2.4.</t>
  </si>
  <si>
    <t>A1.2.5.</t>
  </si>
  <si>
    <t>A1.3.1.</t>
  </si>
  <si>
    <t>A1.3.2.</t>
  </si>
  <si>
    <t>Conoce los criterios objetivos para la selección, evaluación y seguimiento de la utilización de los medicamentos y productos sanitarios (eficacia, seguridad, calidad, coste y repercusión en Atención Primaria), así como las recomendaciones autonómicas/estatales en esta materia</t>
  </si>
  <si>
    <t>Conoce la legislación, funciones y metodología de trabajo de la Comisión de Farmacia y Terapéutica y del resto de Comisiones relacionadas con la farmacoterapia del hospital y del área de influencia</t>
  </si>
  <si>
    <t>Conoce la política de formulario del centro y los procedimientos para la elaboración y actualización de la Guía Farmacoterapéutica, Guía de Equivalentes Terapéuticos y protocolos de utilización de medicamentos</t>
  </si>
  <si>
    <t xml:space="preserve">Conoce los criterios de utilización correcta de los medicamentos incluídos en la Guía Farmacoterapéutica y la normativa sobre disponibilidad de medicamentos en situaciones especiales (uso compasivo, fuera de indicación, medicamentos extranjeros)  </t>
  </si>
  <si>
    <t>Se compromete con la política de formulario y su difusión como base necesaria para promover el uso racional del medicamento y los productos sanitarios en el hospital y su área de referencia</t>
  </si>
  <si>
    <t>Es proactivo en la actualización de la Guía Farmacoterapéutica, Guía de Equivalentes Terapéuticos y protocolos de utilización de medicamentos</t>
  </si>
  <si>
    <t>A1.3.3.</t>
  </si>
  <si>
    <t>Comparte la necesidad de establecer políticas comunes de selección de medicamentos con Atención Primaria para garantizar la continuidad de la asistencia farmcoterapéutica a los pacientes</t>
  </si>
  <si>
    <t>A2. Gestión de stocks: adquisición, almacenamiento y conservación de medicamentos y productos sanitarios.</t>
  </si>
  <si>
    <t>A2.1.1.</t>
  </si>
  <si>
    <t>Conoce los procedimientos de adquisición de medicamentos y productos sanitarios así como la selección y valoración de los proveedores, de acuerdo a la normativa legal y la propia del centro</t>
  </si>
  <si>
    <t>A2.1.2.</t>
  </si>
  <si>
    <t>Conoce el método para la determinación de frecuencia y tamaño del pedido para garantizar la cobertura de necesidades, así como las aplicaciones y herramientas de gestión necesarias para su realización</t>
  </si>
  <si>
    <t>A2.1.3.</t>
  </si>
  <si>
    <t>Conoce el procedimiento de recepción de medicamentos y productos sanitarios</t>
  </si>
  <si>
    <t>A2.1.4.</t>
  </si>
  <si>
    <t>Conoce el procedimiento del correcto almacenamiento, custodia y conservación en función de la normativa legal específica de los diferentes tipos de medicamentos (estupefacientes, citostáticos, inflamables, termolábiles, ensayos clínicos,..)</t>
  </si>
  <si>
    <t>A2.1.5.</t>
  </si>
  <si>
    <t>Conoce los procedimientos para establecer los indicadores de adquisición, almacenamiento y conservación de medicamentos y productos sanitarios</t>
  </si>
  <si>
    <t>A2.1.6.</t>
  </si>
  <si>
    <t>Conoce la gestión económica en cuanto a precios aplicables, facturación y contabilidad de los pedidos y devolución a proveedores</t>
  </si>
  <si>
    <t>A2.2.1.</t>
  </si>
  <si>
    <t>Establece el procedimiento de compra adecuado según las necesidades de adquisición de materia prima, medicamentos y productos sanitarios, vía concurso, central de compras o compra directa. Define las especificaciones técnicas. Participa en la selección de proveedores</t>
  </si>
  <si>
    <t>A2.2.2.</t>
  </si>
  <si>
    <t>Realiza tareas de actualización de stock máximo, alerta y mínimo y ejecución del pedido</t>
  </si>
  <si>
    <t>A2.2.3.</t>
  </si>
  <si>
    <t>Elabora o actualiza los procedimientos normalizados de trabajo de almacenamiento y control de caducidades, tanto en el servicio de farmacia como en botiquines y sistemas automatizados</t>
  </si>
  <si>
    <t>A2.2.4.</t>
  </si>
  <si>
    <t>Evalua el impacto y propone alternativas ante situaciones de rotura de stock, cese comercialización, retiradas de lotes y/o desabastecimiento</t>
  </si>
  <si>
    <t>A2.2.5.</t>
  </si>
  <si>
    <t>Realiza el seguimiento de los indicadores de adquisición, almacenamiento y conservación de medicamentos y productos sanitarios</t>
  </si>
  <si>
    <t>A2.2.6.</t>
  </si>
  <si>
    <t>Participa en el mantenimiento y control de inventario</t>
  </si>
  <si>
    <t>A2.3.1.</t>
  </si>
  <si>
    <t>Asume la importancia de la correcta adquisición, almacenamiento y conservación de los medicamentos, materias primas y productos sanitarios tanto desde un punto de vista de gestión de adquisiciones como la repercusión sobre la gestión clínica</t>
  </si>
  <si>
    <t>A2.3.2.</t>
  </si>
  <si>
    <t>Participa activamente en la identificación y solución de problemas relacionados con la adquisición, almacenamiento y conservación de medicamentos</t>
  </si>
  <si>
    <t>A2.3.3.</t>
  </si>
  <si>
    <t>Colabora con el resto de profesionales para conseguir la correcta gestión de los medicamentos y productos sanitarios</t>
  </si>
  <si>
    <t>A3. Elaboración y control de formas farmacéuticas</t>
  </si>
  <si>
    <t>A3.1.1.</t>
  </si>
  <si>
    <t>Conoce la normativa legal vigente a nivel nacional y de su autonomía en relación a la  elaboración y control de formas farmacéuticas</t>
  </si>
  <si>
    <t>A3.1.2.</t>
  </si>
  <si>
    <t xml:space="preserve">Conoce los criterios y las bases galénicas y tecnológicas de elaboración de formas farmacéuticas </t>
  </si>
  <si>
    <t>A3.1.3</t>
  </si>
  <si>
    <t>Conoce los procedimientos del área en materia de elaboración, manipulación y acondicionamiento, evaluación y control, técnicas de trabajo en condiciones asépticas, condiciones de seguridad del manipulador y gestión de residuos</t>
  </si>
  <si>
    <t>A3.1.4.</t>
  </si>
  <si>
    <t>Conoce las fuentes bibliográficas disponibles en relación a elaboración y control de formas farmacéuticas</t>
  </si>
  <si>
    <t>A3.2.1.</t>
  </si>
  <si>
    <t xml:space="preserve">Elabora, manipula y acondiciona cumpliendo con las normas de correcta elaboración, control de calidad, registros y trazabilidad que garantizan la idoneidad y seguridad de las formulaciones </t>
  </si>
  <si>
    <t>A3.2.2.</t>
  </si>
  <si>
    <t>Selecciona y controla la gestión de materias primas y material de acondicionamiento de las diferentes formas farmacéuticas</t>
  </si>
  <si>
    <t>A3.2.3.</t>
  </si>
  <si>
    <t>Evalúa la pertinencia, consulta las fuentes adecuadas y es capaz de elaborar la guía de elaboración, control y registro y la información al paciente ante la necesidad de una nueva preparación</t>
  </si>
  <si>
    <t>A3.2.4.</t>
  </si>
  <si>
    <t>Redacta protocolos normalizados de trabajo y la memoria anual del área de manera adecuada</t>
  </si>
  <si>
    <t>A3.2.5.</t>
  </si>
  <si>
    <t xml:space="preserve">Maneja las nuevas tecnologías aplicadas a la elaboración, el aparataje e instrumental y los programas informáticos de elaboración, acondicionamiento y control de medicamentos </t>
  </si>
  <si>
    <t>A3.3.1.</t>
  </si>
  <si>
    <t>Es consciente de su responsabilidad profesional en la elaboración, manipulación, acondicionamiento y control de formas farmacéuticas</t>
  </si>
  <si>
    <t>A3.3.2.</t>
  </si>
  <si>
    <t>Trabaja de manera ordenada y cumpliendo con las normas de higiene y vestimenta establecidas que garantizan la seguridad del manipulador y de las formas farmacéuticas</t>
  </si>
  <si>
    <t>A3.3.3.</t>
  </si>
  <si>
    <t>Asume la supervisión de las tareas delegadas al personal adscrito al área</t>
  </si>
  <si>
    <t>A4. Validación de la prescripción y sistemas de dispensación de medicamentos y productos sanitarios</t>
  </si>
  <si>
    <t>A4.1.1.</t>
  </si>
  <si>
    <t xml:space="preserve">Conoce el tratamiento farmacológico de las principales patologías tratadas en el hospital y su área de referencia </t>
  </si>
  <si>
    <t>A4.1.2.</t>
  </si>
  <si>
    <t>Conoce la Guía Farmacoterapéutica y el Protocolo de Equivalentes Terapéuticos</t>
  </si>
  <si>
    <t>A4.1.3.</t>
  </si>
  <si>
    <t>Conoce los criterios de validación farmacéutica y los sistemas de estratatificación de pacientes por riesgo para seleccionar objetivos de intervenciones farmacéuticas</t>
  </si>
  <si>
    <t>A4.1.4.</t>
  </si>
  <si>
    <t>Conoce los procedimientos del área y la legislación referente a prescripción y dispensación de medicamentos y productos sanitarios</t>
  </si>
  <si>
    <t>A4.1.5.</t>
  </si>
  <si>
    <t>Conoce los distintos modelos de prescripción, dispensación y distribución de medicamentos y los sistemas informatizados y/o automatizados aplicados a ellos así como los criterios de seguridad.</t>
  </si>
  <si>
    <t>A4.2.1.</t>
  </si>
  <si>
    <t>Interpreta y valida las prescripciones médicas, realizando y registrando intervenciones farmacoterapéuticas destinadas a resolver problemas relacionados con medicamentos y evitar errores de medicación</t>
  </si>
  <si>
    <t>A4.2.2.</t>
  </si>
  <si>
    <t>Maneja los sistemas de información clínica, fuentes de información y bases de datos biomédicas</t>
  </si>
  <si>
    <t>A4.2.3.</t>
  </si>
  <si>
    <t>Maneja los criterios de seguridad y efectividad utilizados en el diseño de los sistemas de prescripción electrónica</t>
  </si>
  <si>
    <t>A4.2.4.</t>
  </si>
  <si>
    <t xml:space="preserve">Resuelve problemas técnicos de los sistemas automatizados de almacenamiento y dispensación </t>
  </si>
  <si>
    <t>A4.2.5.</t>
  </si>
  <si>
    <t>Diseñada y/o actualiza stocks de medicamentos en unidades de enfermería y/o armarios automatizados de dispensación</t>
  </si>
  <si>
    <t>A4.2.6.</t>
  </si>
  <si>
    <t>Se comunica con el resto de los profesionales del servicio y del equipo asistencia.</t>
  </si>
  <si>
    <t>A4.3.1.</t>
  </si>
  <si>
    <t>Asume la validación de la prescripción y la dispensación de medicamentos como una responsabilidad básica de su labor asistencial</t>
  </si>
  <si>
    <t>A4.3.2.</t>
  </si>
  <si>
    <t>Asume la resolución de consultas y problemas del resto de los profesionales que surgen durante el proceso de utilización de medicamentos</t>
  </si>
  <si>
    <t>A4.3.3.</t>
  </si>
  <si>
    <t>Colabora con el resto de profesionales a fin de facilitar el correcto cumplimiento de la prescripción y administración de medicamentos</t>
  </si>
  <si>
    <t>A4.3.4.</t>
  </si>
  <si>
    <t>Se compromete con la política de utilización de medicamentos del hospital</t>
  </si>
  <si>
    <t>A5. Información de medicamentos y productos sanitarios</t>
  </si>
  <si>
    <t>A5.1.1.</t>
  </si>
  <si>
    <t>B2.1. COMPETENCIAS DE CONOCIMIENTOS (Evaluación examen)</t>
  </si>
  <si>
    <t>B2.2. COMPETENCIAS DE HABILIDADES (Evaluación Anexo I)</t>
  </si>
  <si>
    <t>B2.3. COMPETENCIAS DE ACTITUDES (Evaluación Anexo II)</t>
  </si>
  <si>
    <t>B3.3. COMPETENCIAS DE ACTITUDES  (Evaluación Anexo II)</t>
  </si>
  <si>
    <t>B3.2. COMPETENCIAS DE HABILIDADES  (Evaluación Anexo I)</t>
  </si>
  <si>
    <t>B3.1. COMPETENCIAS DE CONOCIMIENTOS  (Evaluación Examen)</t>
  </si>
  <si>
    <t>B4.1. COMPETENCIAS DE CONOCIMIENTOS  (Evaluación Examen)</t>
  </si>
  <si>
    <t>B4.2. COMPETENCIAS DE HABILIDADES  (Evaluación Anexo I)</t>
  </si>
  <si>
    <t>B4.3. COMPETENCIAS DE ACTITUDES  (Evaluación Anexo II)</t>
  </si>
  <si>
    <t>B5.1. COMPETENCIAS DE CONOCIMIENTOS  (Evaluación Examen)</t>
  </si>
  <si>
    <t>B5.2. COMPETENCIAS DE HABILIDADES  (Evaluación Anexo I)</t>
  </si>
  <si>
    <t>B5.3. COMPETENCIAS DE ACTITUDES  (Evaluación Anexo II)</t>
  </si>
  <si>
    <t>B6.1. COMPETENCIAS DE CONOCIMIENTOS  (Evaluación Examen)</t>
  </si>
  <si>
    <t>B6.2. COMPETENCIAS DE HABILIDADES  (Evaluación Anexo I)</t>
  </si>
  <si>
    <t>B6.3. COMPETENCIAS DE ACTITUDES  (Evaluación Anexo II)</t>
  </si>
  <si>
    <t>B7.1. COMPETENCIAS DE CONOCIMIENTOS  (Evaluación Examen)</t>
  </si>
  <si>
    <t>B7.2. COMPETENCIAS DE HABILIDADES  (Evaluación Anexo I)</t>
  </si>
  <si>
    <t>B7.3. COMPETENCIAS DE ACTITUDES  (Evaluación Anexo II)</t>
  </si>
  <si>
    <t>A1.1. COMPETENCIAS DE CONOCIMIENTOS  (Evaluación Examen)</t>
  </si>
  <si>
    <t>A1.2. COMPETENCIAS DE HABILIDADES  (Evaluación Anexo I)</t>
  </si>
  <si>
    <t>A 1.3. COMPETENCIAS DE ACTITUDES  (Evaluación Anexo II)</t>
  </si>
  <si>
    <t>A2.3. COMPETENCIAS DE ACTITUDES (Evaluación Anexo II)</t>
  </si>
  <si>
    <t>A2.2. COMPETENCIAS DE HABILIDADES  (Evaluación Anexo I)</t>
  </si>
  <si>
    <t>A2.1. COMPETENCIAS DE CONOCIMIENTOS  (Evaluación Examen)</t>
  </si>
  <si>
    <t>A5.3. COMPETENCIAS DE ACTITUDES  (Evaluación Anexo II)</t>
  </si>
  <si>
    <t>A5.2. COMPETENCIAS DE HABILIDADES  (Evaluación Anexo I)</t>
  </si>
  <si>
    <t>A5.1. COMPETENCIAS DE CONOCIMIENTOS  (Evaluación Examen)</t>
  </si>
  <si>
    <t>A6.3. COMPETENCIAS DE ACTITUDES  (Evaluación Anexo II)</t>
  </si>
  <si>
    <t>A6.2. COMPETENCIAS DE HABILIDADES  (Evaluación Anexo I)</t>
  </si>
  <si>
    <t>A6.1. COMPETENCIAS DE CONOCIMIENTOS  (Evaluación Examen)</t>
  </si>
  <si>
    <t>A7.3. COMPETENCIAS DE ACTITUDES (Evaluación Anexo II)</t>
  </si>
  <si>
    <t>A7.2. COMPETENCIAS DE HABILIDADES  (Evaluación Anexo I)</t>
  </si>
  <si>
    <t>A7.1. COMPETENCIAS DE CONOCIMIENTOS  (Evaluación Examen)</t>
  </si>
  <si>
    <t>A8.3  COMPETENCIAS DE ACTITUDES  (Evaluación Anexo II)</t>
  </si>
  <si>
    <t>A8.2  COMPETENCIAS DE HABILIDADES  (Evaluación Anexo I)</t>
  </si>
  <si>
    <t>A8.1 COMPETENCIAS DE CONOCIMIENTOS  (Evaluación Examen)</t>
  </si>
  <si>
    <t>A10.3. COMPETENCIAS DE ACTITUDES (Evaluación Anexo II)</t>
  </si>
  <si>
    <t>A10.2. COMPETENCIAS DE HABILIDADES  (Evaluación Anexo I)</t>
  </si>
  <si>
    <t>A10.1. COMPETENCIAS DE CONOCIMIENTOS (Evaluación Examen)</t>
  </si>
  <si>
    <t>A11.3. COMPETENCIAS DE ACTITUDES (Evaluación Anexo II)</t>
  </si>
  <si>
    <t>A11.2. COMPETENCIAS DE HABILIDADES (Evaluación Anexo I)</t>
  </si>
  <si>
    <t>A11.1. COMPETENCIAS DE CONOCIMIENTOS (Evaluación Examen)</t>
  </si>
  <si>
    <t>A12.1. COMPETENCIAS DE CONOCIMIENTOS  (Evaluación Examen)</t>
  </si>
  <si>
    <t>A12.2. COMPETENCIAS DE HABILIDADES (Evaluación Anexo I)</t>
  </si>
  <si>
    <t>A12.3. COMPETENCIAS DE ACTITUDES (Evaluación Anexo II)</t>
  </si>
  <si>
    <t>Conoce las fuentes y tipos de información bibliográfica sobre farmacoterapia y productos sanitarios</t>
  </si>
  <si>
    <t>A5.1.2.</t>
  </si>
  <si>
    <t>Conoce las técnicas de selección de fuentes bibliográficas para la resolución de cada tipo de consulta</t>
  </si>
  <si>
    <t>A5.1.3.</t>
  </si>
  <si>
    <t>Conoce las técnicas de búsqueda de la información de las distintas fuentes bibliográficas y bases de datos</t>
  </si>
  <si>
    <t>A5.1.4.</t>
  </si>
  <si>
    <t>Conoce los criterios de evaluación y revisión crítica de la bibliografía científica</t>
  </si>
  <si>
    <t>A5.1.5.</t>
  </si>
  <si>
    <t>Conoce las técnicas para la elaboración y difusión de la información a profesionales sanitarios y a pacientes</t>
  </si>
  <si>
    <t>A5.2.1.</t>
  </si>
  <si>
    <t>Revisa las fuentes bibliográficas disponibles en el Servicio y actualiza las suscripciones necesarias</t>
  </si>
  <si>
    <t>A5.2.2.</t>
  </si>
  <si>
    <t>Maneja las fuentes bibliográficas y realiza búsquedas bibliográficas adecuadamente.</t>
  </si>
  <si>
    <t>A5.2.3.</t>
  </si>
  <si>
    <t>Realiza la lectura crítica de la bibliografía consultada y de la literatura científica necesaria.</t>
  </si>
  <si>
    <t>A5.2.4.</t>
  </si>
  <si>
    <t>Resuelve consultas relacionadas con el uso de medicamentos priorizándolas en función de la urgencia y proporcionando una información objetiva, evaluada clínicamente y en tiempo real. Registra las consultas en bases de datos habilitadas para ello</t>
  </si>
  <si>
    <t>A5.2.5</t>
  </si>
  <si>
    <t>Actualiza en los sistemas informáticos la información sobre los medicamentos necesaria para una correcta prescripción, validación y administración de los mismos por parte de los profesionales sanitarios</t>
  </si>
  <si>
    <t>A5.2.6.</t>
  </si>
  <si>
    <t>A12. Dirección y gestión del Servicio de Farmacia</t>
  </si>
  <si>
    <t>A12.1.1.</t>
  </si>
  <si>
    <t>A12.1.2.</t>
  </si>
  <si>
    <t>Conoce los métodos para establecer un orden de prioridad racional en el desarrollo de las funciones de un SFH</t>
  </si>
  <si>
    <t>A12.1.3.</t>
  </si>
  <si>
    <t>A12.1.4.</t>
  </si>
  <si>
    <t>Conoce la Cartera de Servicios y el Cuadro de Mando aplicable a la gestión y seguimiento de los objetivos y a la monitorización de indicadores de gestión clínica y económica</t>
  </si>
  <si>
    <t>A12.1.5.</t>
  </si>
  <si>
    <t>Conoce el modelo de Gestión Estratégica del servicio y su impacto en las diferentes unidades de responsabilidad del mismo</t>
  </si>
  <si>
    <t>A12.2.1.</t>
  </si>
  <si>
    <t>Propone líneas de dirección, organización y planificación de actividades y personas del servicio. Fija objetivos a corto, medio y largo plazo</t>
  </si>
  <si>
    <t>A12.2.2.</t>
  </si>
  <si>
    <t xml:space="preserve">Realiza el seguimiento de los indicadores de gestión clínica y económica, actualizando el Cuadro de Mando del servicio y proponiendo medidas correctoras </t>
  </si>
  <si>
    <t>A12.2.3.</t>
  </si>
  <si>
    <t>Elabora la memoria y realiza el seguimiento de la utilización eficiente de los recursos destinados al servicio</t>
  </si>
  <si>
    <t>A12.2.4.</t>
  </si>
  <si>
    <t>Desarrolla estrategias de negociación y propone actuaciones concretas para llevarlas a cabo en los distintitos ámbitos de participación del SFH</t>
  </si>
  <si>
    <t>A12.3.1.</t>
  </si>
  <si>
    <t xml:space="preserve">Asume la necesidad de una dirección y gestión eficiente de los recursos para el cumplimiento de los objetivos marcados. </t>
  </si>
  <si>
    <t>A12.3.2.</t>
  </si>
  <si>
    <t>Tiene iniciativa y actúa con responsabilidad en la toma de decisiones vinculadas con la coordinación y gestión del SFH</t>
  </si>
  <si>
    <t>A12.3.3.</t>
  </si>
  <si>
    <t>Fomenta el flujo de información entre los profesionales del equipo.</t>
  </si>
  <si>
    <t>Diseña documentos y/o herramientas de información a profesionales sanitarios y programas de información a pacientes hospitalizados y/o ambulatorios</t>
  </si>
  <si>
    <t>A5.3.1.</t>
  </si>
  <si>
    <t>Asume la importancia de la información de medicamentos como base para la resolución de los problemas farmacoterapéuticos y para promover el uso racional de los medicamentos</t>
  </si>
  <si>
    <t>A5.3.2.</t>
  </si>
  <si>
    <t>Desarrolla una actitud crítica ante la literatura científica que le permite seleccionar información de calidad para basar sus decisiones</t>
  </si>
  <si>
    <t>Nota: si esta rotación se hace de forma simultánea al área A-1 se evaluará a la vez</t>
  </si>
  <si>
    <t>EVALUACIÓN DE CONOCIMIENTOS.</t>
  </si>
  <si>
    <t>A6. Monitorización farmacoterapéutica: farmacocinética y farmacogénética</t>
  </si>
  <si>
    <t>A6.1.1.</t>
  </si>
  <si>
    <t>Conoce la influencia de los procesos de liberación, absorción, distribución, metabolismo y excreción de los medicamentos sobre los parámetros farmacocinéticos y farmacodinámicos, así como los medicamentos con biomarcadores genéticos asociados.</t>
  </si>
  <si>
    <t>A6.1.2.</t>
  </si>
  <si>
    <t>Conoce los criterios para establecer programas y seleccionar pacientes susceptibles de seguimiento individualizado en relación a la farmacocinética y farmacogenética</t>
  </si>
  <si>
    <t>A6.1.3.</t>
  </si>
  <si>
    <t>Conoce los modelos y la metodología de estimación de parámetros farmacocinéticos, así como los programas informáticos de aplicación en el estudio farmacocinético.</t>
  </si>
  <si>
    <t>A6.1.4.</t>
  </si>
  <si>
    <t>Conoce las características farmacocinéticas de cada medicamento y la relación entre la concentración plasmática, las distintas variantes genéticas, la influencia de factores fisiopatológicos y las interacciones en la respuesta farmacológica (eficacia y seguridad)</t>
  </si>
  <si>
    <t>A6.1.5.</t>
  </si>
  <si>
    <t>A6.1.6.</t>
  </si>
  <si>
    <t>Conoce los conceptos básicos de las técnicas instrumentales que estudian las determinaciones de fármacos en fluidos biológicos (farmacocinética) y las variaciones de la secuencia genética (farmacogenética).</t>
  </si>
  <si>
    <t>A6.2.1.</t>
  </si>
  <si>
    <t>Realiza la selección de pacientes y medicamentos para los que está indicada la monitorización farmacocinética y farmacogenética</t>
  </si>
  <si>
    <t>A6.2.2.</t>
  </si>
  <si>
    <t>Maneja el diseño y las recomendaciones de regímenes de dosificación basados en los principios farmacocinéticos, farmacodinámicos y farmacogenéticos de acuerdo con las características biométricas y fisiopatológicas del paciente.</t>
  </si>
  <si>
    <t>A6.2.3.</t>
  </si>
  <si>
    <t xml:space="preserve">Utiliza las técnicas analíticas y de genotipado más habituales en la monitorización farmacocinética y farmacogenética, así como los programas informáticos relacionados. </t>
  </si>
  <si>
    <t>A6.2.4.</t>
  </si>
  <si>
    <t>Elabora informes farmacoterapéuticos dirigidos al equipo asistencial responsable, para contribuir a optimizar el tratamiento farmacológico.</t>
  </si>
  <si>
    <t>A6.3.1.</t>
  </si>
  <si>
    <t xml:space="preserve">Valora las distintas causas de la variabilidad en la respuesta a fármacos y la aportación de la farmacocinética y de la farmacogenética a la individualización posológica de los pacientes con el fin de mejorar la calidad, seguridad y eficiencia de los tratamientos farmacológicos. </t>
  </si>
  <si>
    <t>A7. Fluidoterapia y Nutrición Artificial</t>
  </si>
  <si>
    <t>A7.1.1.</t>
  </si>
  <si>
    <t>Conoce los principios de la fluidoterapia y la valoración del equilibrio hidroelectrolítico, el equilibrio ácido-base y las pruebas de laboratorio relacionadas. Conoce los disitintos tipos de sueros, sus características e indicaciones</t>
  </si>
  <si>
    <t>A7.1.2.</t>
  </si>
  <si>
    <t>Conoce las herramientas de evaluación del riesgo de desnutrición, la valoración del estado nutricional, las indicaciones de la nutrición artificial (NA), el cálculo de requerimientos nutricionales y las vías y técnicas de administración</t>
  </si>
  <si>
    <t>A 7.1.3.</t>
  </si>
  <si>
    <t>Conoce las particularidades de la NA en poblaciones especiales (neonatos, paciente pediátrico, paciente crítico, nefrópata, etc.)</t>
  </si>
  <si>
    <t>A7.1.4.</t>
  </si>
  <si>
    <t>Conoce las complicaciones de la nutrición enteral (NE) y parenteral (NP) a corto y a largo plazo así como su manejo. Conoce las interacciones fármaco-nutriente</t>
  </si>
  <si>
    <t>A7.1.5.</t>
  </si>
  <si>
    <t>Conoce los aspectos técnicos del soporte nutricional (maquinaria, aparataje, nutrientes, elaboración, compatibilidad, estabilidad, productos sanitarios para la elaboración y administración de NA, etc.)</t>
  </si>
  <si>
    <t>A7.2.1.</t>
  </si>
  <si>
    <t>Diseña y valida las prescripciones de NA y fluidoterapia; maneja herramientas de cálculo de requerimientos nutricionales y de electrolitos, sistemas de información clínica y fuentes de información necesarios</t>
  </si>
  <si>
    <t>A7.2.2.</t>
  </si>
  <si>
    <t>A7.2.3.</t>
  </si>
  <si>
    <t>Maneja los programas informáticos generales de prescripción y formulación individualizada de la NP.</t>
  </si>
  <si>
    <t>A7.2.4.</t>
  </si>
  <si>
    <t>Prepara las hojas de elaboración y etiquetado necesarios para el personal elaborador</t>
  </si>
  <si>
    <t>A7.2.5.</t>
  </si>
  <si>
    <t>Elabora las nutriciones siguiendo los procedimientos de higiene, vestimenta, técnica de trabajo aséptica, órden y técnica de elaboración, y control de calidad disponibles en el área</t>
  </si>
  <si>
    <t>A7.2.6.</t>
  </si>
  <si>
    <t>Redacta y/o actualiza protocolos de fluidoterapia, NE y NP valorando los productos y las presentaciones comercializadas disponibles y elabora los procedimientos de trabajo del área y los informes e indicadores de actividad</t>
  </si>
  <si>
    <t>A7.3.1.</t>
  </si>
  <si>
    <t>Asume su responsabilidad en el campo de la fluidoterapia y NA, proporcionando el soporte más adecuado en términos de seguridad, efectividad y coste y colaborando en el manejo clínico de la situación nutricional del paciente</t>
  </si>
  <si>
    <t>A7.3.2.</t>
  </si>
  <si>
    <t>Asume su papel en proporcionar información adecuada a los miembros del equipo asistencial, y formación e información adecuada al personal del servicio implicado en el área</t>
  </si>
  <si>
    <t>A7.3.3.</t>
  </si>
  <si>
    <t>Asume la planificación y supervisión de las tareas delegadas al personal adscrito al área</t>
  </si>
  <si>
    <t>A8. Farmacia Oncológica</t>
  </si>
  <si>
    <t>A8.1.1</t>
  </si>
  <si>
    <t>Conoce los principios generales de etiología, fisiopatología y epidemiología del cáncer</t>
  </si>
  <si>
    <t>A8.1.2</t>
  </si>
  <si>
    <t>Conoce la farmacoterapia de las patologías oncohematológicas más prevalentes, así como la toxicidad asociada a los tratamientos, su prevención, tratamiento de soporte y el manejo de las complicaciones</t>
  </si>
  <si>
    <t>A8.1.3</t>
  </si>
  <si>
    <t>Conoce los protocolos de tratamiento antineoplásico y de soporte vigentes en el centro y las principales fuentes de información sobre terapia antineoplásica</t>
  </si>
  <si>
    <t>A8.1.4</t>
  </si>
  <si>
    <t xml:space="preserve">Conoce los procedimientos normalizados de trabajo relacionados con el área, incluidos los relativos a la zona de preparación de quimioterapia, actuación ante derrames y manejo de residuos </t>
  </si>
  <si>
    <t>A8.1.5</t>
  </si>
  <si>
    <t>Conoce las técnicas básicas de manipulación y administración de los medicamentos antineoplasicos y los productos sanitarios relacionados. Conoce los procedimientos de actuación en caso de extravasación</t>
  </si>
  <si>
    <t>A8.1.6</t>
  </si>
  <si>
    <t>Conoce la normativa legal relacionada con los medicamentos citotóxicos</t>
  </si>
  <si>
    <t>A8.2.1</t>
  </si>
  <si>
    <r>
      <t>Redacta y/o actualiza protocolos de prescripción y elaboración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medicamentos antineoplásicos</t>
    </r>
  </si>
  <si>
    <t>A8.2.2</t>
  </si>
  <si>
    <t>Maneja las aplicaciones informáticas de prescripción, validación, preparación y administración</t>
  </si>
  <si>
    <t>A8.2.3</t>
  </si>
  <si>
    <t>Valida los tratamientos y elabora las instrucciones de trabajo para el personal elaborador</t>
  </si>
  <si>
    <t>A8.2.4</t>
  </si>
  <si>
    <t xml:space="preserve">Planifica el proceso de elaboración, envasado, etiquetado y control de los medicamentos antineoplásicos </t>
  </si>
  <si>
    <t>A8.2.5</t>
  </si>
  <si>
    <t>B6. Relaciones institucionales y Profesionales.</t>
  </si>
  <si>
    <t>B6.1.1.</t>
  </si>
  <si>
    <t>Identifica los grupos de interes con los que se relaciona el Servicio de Farmacia y conoce las líneas estratégicas de política farmacéutica para su relación con cada uno de ellos</t>
  </si>
  <si>
    <t>B6.1.2.</t>
  </si>
  <si>
    <t>Conoce las fórmulas de relación profesional entre los profesionales de la institución, sociedades científicas, instituciones y empresas, identificando los flujos estratégicos de información que se establecen</t>
  </si>
  <si>
    <t>B6.1.3</t>
  </si>
  <si>
    <t>Conoce las técnicas de comunicación y de negociación activa para las relaciones institucionales y profesionales</t>
  </si>
  <si>
    <t>B6.1.4.</t>
  </si>
  <si>
    <t>Conoce las competencias y fundamentos de los grupos de trabajo y las comisiones hospitalarias y extrahospitalarias</t>
  </si>
  <si>
    <t>B6.2.1.</t>
  </si>
  <si>
    <t>Participa activamente en comisiones/grupos de trabajo intra y extrahospitalarios</t>
  </si>
  <si>
    <t>B6.2.2.</t>
  </si>
  <si>
    <t>Redacta actas y documentos oficiales de estos grupos de actuación, adoptando las funciones de la secretaría técnica si es preciso</t>
  </si>
  <si>
    <t>B6.2.3.</t>
  </si>
  <si>
    <t>Se comunica y relaciona con  profesionales de distintos ámbitos y establece flujos de comunicación adecuados para el Servicio de Farmacia</t>
  </si>
  <si>
    <t>B6.2.4.</t>
  </si>
  <si>
    <t>Participa en foros de discusión y debate y/o actividades con profesionales ajenos al hospital</t>
  </si>
  <si>
    <t>B6.3.1.</t>
  </si>
  <si>
    <t>Es consciente de la importancia de mantener unas relaciones y comunicaciones efectivas con los órganos directivos del hospital, de la administración sanitaria, sociedades profesionales, industria, universidad y asociaciones de pacientes y otros profesionales sanitarios</t>
  </si>
  <si>
    <t>B6.3.2.</t>
  </si>
  <si>
    <t>Asume la importancia que tienen los programas de comunicación que dan visibilidad al Servicio de Farmacia</t>
  </si>
  <si>
    <t>B6.3.3.</t>
  </si>
  <si>
    <t>Se implica en los órganos de representación de su colectivo profesional</t>
  </si>
  <si>
    <t>B7. Relación farmacéutico-paciente</t>
  </si>
  <si>
    <t>B7.1.1.</t>
  </si>
  <si>
    <t>Conoce los derechos y deberes de los pacientes, y los aspectos legales y bioéticos de la relación terapéutica (beneficencia, no maleficencia, veracidad, justicia, fidelidad, autonomía y confidencialidad)</t>
  </si>
  <si>
    <t>B7.1.2.</t>
  </si>
  <si>
    <r>
      <t xml:space="preserve">Conoce las fases de la </t>
    </r>
    <r>
      <rPr>
        <sz val="10"/>
        <rFont val="Arial"/>
        <family val="2"/>
      </rPr>
      <t>entrevista con el paciente: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preguntar, escuchar activamente, empatizar, resumir o sintetizar, reforzar y retroalimentar</t>
    </r>
  </si>
  <si>
    <t>B7.1.3.</t>
  </si>
  <si>
    <t>Conoce las herramiéntas o técnicas para garantizar la relación terapéutica: aconsejar, adaptar la información al paciente, optimizar la información presentada, persuadir o convencer</t>
  </si>
  <si>
    <t>B7.1.4.</t>
  </si>
  <si>
    <t>Conoce las técnicas de negociación: cesión, paréntesis, reconversión de ideas, etc.</t>
  </si>
  <si>
    <t>B7.2.1.</t>
  </si>
  <si>
    <t>Se comporta con discreción, calidez, empatía, bidireccionalidad, asertividad y autocontrol en el trato con los pacientes</t>
  </si>
  <si>
    <t>B7.2.2.</t>
  </si>
  <si>
    <t>Crea un clima idóneo para la tranquilidad y comodidad del paciente favoreciendo una comunicación fluida y participativa</t>
  </si>
  <si>
    <t>B7.2.3.</t>
  </si>
  <si>
    <t>Maneja pacientes difíciles y previene situaciones de tensión creando un ambiente negociador mediante la escucha activa, empatía, baja reactividad y comunicación no verbal</t>
  </si>
  <si>
    <t>B7.2.4.</t>
  </si>
  <si>
    <t>Identifica necesidades de educación sanitaria de los pacientes o familiares responsables</t>
  </si>
  <si>
    <t>B7.2.5.</t>
  </si>
  <si>
    <t>Maneja las teconologías para la información y la comunicación</t>
  </si>
  <si>
    <t>B7.3.1.</t>
  </si>
  <si>
    <t>Asume la responsabilidad de satisfacer las expectativas individuales de pacientes y familiares, y de lograr su compromiso para obtener los mejores resultados de la farmacoterapia</t>
  </si>
  <si>
    <t>B7.3.2.</t>
  </si>
  <si>
    <t>Es consciente de la importancia de una imagen adecuada y de una actitud dialogante, respetuosa y tolerante</t>
  </si>
  <si>
    <t>Elabora los medicamentos antineoplásicos siguiendo los procedimientos de higiene, vestimenta, técnica de trabajo aséptica, órden y técnica de elaboración y control de calidad disponibles en el área</t>
  </si>
  <si>
    <t>A8.2.6</t>
  </si>
  <si>
    <t>Realiza el seguimiento farmacoterapéutico del paciente onco-hematológico</t>
  </si>
  <si>
    <t>A8.2.7</t>
  </si>
  <si>
    <t>Realiza recomendaciones sobre actuación en caso de extravasaciones y derrames y sobre el manejo de residuos de medicamentos antineoplásicos</t>
  </si>
  <si>
    <t>A8.2.8</t>
  </si>
  <si>
    <t>Maneja las fuentes de información proporcionando soporte al resto del personal sanitario. Elabora hojas de información para pacientes</t>
  </si>
  <si>
    <t>A8.3.1</t>
  </si>
  <si>
    <t>Es consciente  de su responsabilidad profesional en la atención farmacéutica del paciente onco-hematológico, proporcionando el soporte terapéutico pertinente a los pacientes que lo precisen y la información adecuada al equipo asistencial</t>
  </si>
  <si>
    <t>A8.3.2</t>
  </si>
  <si>
    <t>Es consciente del potencial tóxico de los tratamientos antineoplásicos y es riguroso con el cumplimiento de las medidas de seguridad necesarias para garantizar su uso seguro</t>
  </si>
  <si>
    <t>A8.3.3</t>
  </si>
  <si>
    <t xml:space="preserve">Participa activamente en las actividades de formación del área y en la actualización de protocolos y procedimientos </t>
  </si>
  <si>
    <t xml:space="preserve">A9.  Atención Farmacéutica a Pacientes Externos </t>
  </si>
  <si>
    <t>A9.1.1</t>
  </si>
  <si>
    <t>Conoce la normativa legal, nacional y autonómica, relacionada con la dispensación de medicamentos a pacientes externos (PEX), así como los procedimientos de dispensación establecidos en el Servicio de Farmacia</t>
  </si>
  <si>
    <t>A9.1.2</t>
  </si>
  <si>
    <t>Conoce los principios generales de etiología, epidemiología y fisiopatología de las patologías atendidas en la unidad</t>
  </si>
  <si>
    <t>A9.1.3</t>
  </si>
  <si>
    <t>Conoce la farmacoterapia de las patologías atendidas en la unidad y los protocolos de tratameintos vigentes</t>
  </si>
  <si>
    <t>A9.1.4</t>
  </si>
  <si>
    <t>Conoce las pruebas utilizadas para el diagnóstico y monitorización de la eficacia y seguridad de los tratamientos</t>
  </si>
  <si>
    <t>A9.1.5</t>
  </si>
  <si>
    <t>Conoce las herramientas para un correcto desarrollo de la entrevista clínica con el paciente</t>
  </si>
  <si>
    <t>A9.1.6</t>
  </si>
  <si>
    <t>Conoce los dispositivos especiales de administración de los medicamentos</t>
  </si>
  <si>
    <t>A9.1.7</t>
  </si>
  <si>
    <t>Conoce las nuevas tecnologías aplicadas a la dispensación y atención farmacéutica de PEX, así como los sistemas de ayuda al cumplimiento</t>
  </si>
  <si>
    <t>A9.1.8</t>
  </si>
  <si>
    <t>Conoce los indicadores de gestión relacionados con los programas de dispensación de medicamentos a PEX</t>
  </si>
  <si>
    <t>A9.2.1</t>
  </si>
  <si>
    <t>Interpreta y valida los protocolos terapéuticos y sus alternativas considerando su eficiencia y el beneficio/riesgo en coordinación con los especialistas implicados y valida las prescripciones en base a los mismos</t>
  </si>
  <si>
    <t>A9.2.2</t>
  </si>
  <si>
    <t xml:space="preserve">Aplica los métodos para evaluar la adherencia de los pacientes al tratamiento farmacológico y las estrategias para fomentar su correcto cumplimiento </t>
  </si>
  <si>
    <t>A9.2.4</t>
  </si>
  <si>
    <t>Selecciona la información básica y relevante que deben contener las hojas informativas al paciente, y transmite la información de forma comprensible con independencia del nivel cultural del paciente</t>
  </si>
  <si>
    <t>A9.2.6</t>
  </si>
  <si>
    <t>Diseña planes de monitorización farmacoterapéutica para la prevención, identificación y resolución de problemas relacionados con la medicación (PRM) o resultados negativos asociados a la medicación en los pacientes de forma coordinada con el equipo asistencial</t>
  </si>
  <si>
    <t>A9.2.3</t>
  </si>
  <si>
    <t xml:space="preserve">Diseña programas de atención farmacéutica en servicios o grupos de pacientes especiales. Estratifica o selecciona pacientes según el riesgo de PRM </t>
  </si>
  <si>
    <t>A9.3.1</t>
  </si>
  <si>
    <t>Es consciente  de la importancia de la atención a pacientes no ingresados, en sus vertientes de información, educación y seguimiento para el uso racional de los medicamentos</t>
  </si>
  <si>
    <t>A9.3.2</t>
  </si>
  <si>
    <t>Asume la responsabilidad de la participación en el seguimiento farmacoterapéutico individualizado con el fín de mejorar la eficiencia y seguridad del tratamiento y con ello la calidad de vida del paciente</t>
  </si>
  <si>
    <t>A9.3.3</t>
  </si>
  <si>
    <t>Es consciente de la necesidad de integrarse en el equipo asistencial</t>
  </si>
  <si>
    <t>A9.3.4</t>
  </si>
  <si>
    <t>Se compromete en actividades de formación y actualización de protocolos y guías farmacoterapéuticas</t>
  </si>
  <si>
    <t>A10. Atención farmacéutica en unidades clínicas.</t>
  </si>
  <si>
    <t>A10.1.1.</t>
  </si>
  <si>
    <t xml:space="preserve">Conoce los principios generales de etiología, epidemiología y fisiopatología de las patologías prevalentes atendidas en el centro </t>
  </si>
  <si>
    <t>A10.1.2.</t>
  </si>
  <si>
    <t>Conoce las alternativas terapéuticas del tratamiento de las patologías y los protocolos terapéuticos así como su evidencia científica</t>
  </si>
  <si>
    <t>A10.1.3.</t>
  </si>
  <si>
    <t>Conoce las pruebas utilizadas para el diagnóstico de las patologías, su seguimiento y la valoración/monitorización de la respuesta al tratamiento farmacológico</t>
  </si>
  <si>
    <t>A10.1.4.</t>
  </si>
  <si>
    <t xml:space="preserve">Conoce las modificaciones de la respuesta al tratamiento por factores fisiopatológicos específicos como edad, comorbilidades, edad gestacional u otros tratamientos </t>
  </si>
  <si>
    <t>A10.1.5.</t>
  </si>
  <si>
    <t>Conoce las fuentes de información en las que se sustenta la información clínica y farmacoterapéutica del paciente</t>
  </si>
  <si>
    <t>A10.1.6.</t>
  </si>
  <si>
    <t xml:space="preserve">Conoce los principios que rigen la conciliación de la medicación en los tránsitos asistenciales </t>
  </si>
  <si>
    <t>A10.1.7.</t>
  </si>
  <si>
    <t>Conoce la técnica para un correcto desarrollo de la entrevista clínica</t>
  </si>
  <si>
    <t>A10.2.1.</t>
  </si>
  <si>
    <t>Interpreta y valida los protocolos farmacoterapéuticos y sus alternativas considerando su eficiencia y el beneficio/riesgo en coordinación con los especialistas implicados y valida las prescripciones en base a los mismos</t>
  </si>
  <si>
    <t>A10.2.2.</t>
  </si>
  <si>
    <t>Diseña un plan farmacoterapéutico y de monitorización para la prevención, identificación y resolución de problemas relacionados con la medicación (PRM)  o resultados negativos asociados a la medicación en los pacientes de forma coordinada con el equipo asistencial</t>
  </si>
  <si>
    <t>A10.2.3.</t>
  </si>
  <si>
    <t xml:space="preserve">Participa en la conciliación de la terapia al ingreso, traslados intrahospitalarios y al alta hospitalaria de los pacientes informando sobre todo lo necesario para conseguir los resultados farmacoterapéuticos óptimos </t>
  </si>
  <si>
    <t>A10.2.4.</t>
  </si>
  <si>
    <t>B3. Sistemas de información y logística</t>
  </si>
  <si>
    <t>B3.1.1.</t>
  </si>
  <si>
    <t>Conoce los sistemas de información del hospital necesarios para el desarrollo de las funciones del Servicio de Farmacia.</t>
  </si>
  <si>
    <t>B3.1.2.</t>
  </si>
  <si>
    <t>CALIFICACIÓN       (0-3)</t>
  </si>
  <si>
    <t>A3.1. COMPETENCIAS DE CONOCIMIENTOS (Evaluación examen)</t>
  </si>
  <si>
    <t>A3.2. COMPETENCIAS DE HABILIDADES (Evaluación Anexo I)</t>
  </si>
  <si>
    <t>A3.3. COMPETENCIAS DE ACTITUDES (Evaluación Anexo II)</t>
  </si>
  <si>
    <t>CALIFICACIÓN (30% Conocimientos + 40% Habilidades + 30% Actitudes)</t>
  </si>
  <si>
    <t>Evaluación negativa</t>
  </si>
  <si>
    <t>Fdo: Tutor de la rotación</t>
  </si>
  <si>
    <t>INSUFICENTE</t>
  </si>
  <si>
    <t>&lt;1</t>
  </si>
  <si>
    <t>xxxxxxxxxxxxxx</t>
  </si>
  <si>
    <t>MÍNIMO</t>
  </si>
  <si>
    <t>1,0-1,7</t>
  </si>
  <si>
    <t>ÓPTIMO</t>
  </si>
  <si>
    <t>1,8-2,5</t>
  </si>
  <si>
    <t>Fdo: Jefe de la Unidad</t>
  </si>
  <si>
    <t>EXCELENTE</t>
  </si>
  <si>
    <t>2,6-3,0</t>
  </si>
  <si>
    <t>xxxxxxxxxx</t>
  </si>
  <si>
    <t>A4.1. COMPETENCIAS DE CONOCIMIENTOS (Evaluación examen)</t>
  </si>
  <si>
    <t>A4.2. COMPETENCIAS DE HABILIDADES (Evaluación Anexo I)</t>
  </si>
  <si>
    <t>A4.3. COMPETENCIAS DE ACTITUDES (Evaluación Anexo II)</t>
  </si>
  <si>
    <t>xxxxxxxxxxxxxxxxxxx</t>
  </si>
  <si>
    <t>A9.1. COMPETENCIAS DE CONOCIMIENTOS (Evaluación examen)</t>
  </si>
  <si>
    <t>A9.2. COMPETENCIAS DE HABILIDADES (Evaluación Anexo I)</t>
  </si>
  <si>
    <t>A9.3. COMPETENCIAS DE ACTITUDES (Evaluación Anexo II)</t>
  </si>
  <si>
    <t>B1.1. COMPETENCIAS DE CONOCIMIENTOS (Evaluación examen)</t>
  </si>
  <si>
    <t>B1.2. COMPETENCIAS DE HABILIDADES (Evaluación Anexo I)</t>
  </si>
  <si>
    <t>B1.3. COMPETENCIAS DE ACTITUDES (Evaluación Anexo II)</t>
  </si>
  <si>
    <t>ANEXO I</t>
  </si>
  <si>
    <t>EVALUACIÓN DE COMPETENCIAS DE HABILIDADES. DEFINICIÓN DE NIVELES ALCANZADOS.</t>
  </si>
  <si>
    <t>Cada item del área de habildades de cada ficha de evaluación se valorará de 0 a 3. La nota final será la media de los items evaluados.</t>
  </si>
  <si>
    <t>Herramientas de evaluación:</t>
  </si>
  <si>
    <t>Caso práctico</t>
  </si>
  <si>
    <t>Actividad observada</t>
  </si>
  <si>
    <t xml:space="preserve">Auditoria de registros </t>
  </si>
  <si>
    <t>Indicadores de actividad</t>
  </si>
  <si>
    <t>Nivel alcanzado</t>
  </si>
  <si>
    <t>Calificación</t>
  </si>
  <si>
    <t>Definición</t>
  </si>
  <si>
    <t>Insuficiente</t>
  </si>
  <si>
    <t xml:space="preserve">No se alcanzaron los resultados esperados. El nivel no es adecuado para el desempeño de la competencia evaluada. </t>
  </si>
  <si>
    <t xml:space="preserve">Mínimo </t>
  </si>
  <si>
    <t>1,0 - 1,7</t>
  </si>
  <si>
    <t xml:space="preserve">Recoge los comportamientos de la competencia que indica que ejecuta acciones sencillas y resuelve por si solo cuestiones cotidianas. No suele asumir decisiones de riesgo adecuadas a su nivel de conocimiento.  </t>
  </si>
  <si>
    <t>Óptimo</t>
  </si>
  <si>
    <t>1,8 - 2,5</t>
  </si>
  <si>
    <t>Se desenvuelve con cierta autonomía y alcanza los aspectos más importantes que caracterizan la competencia evaluada. Siempre realiza de manera muy satisfactoria la competencia evaluada.</t>
  </si>
  <si>
    <t>Excelente</t>
  </si>
  <si>
    <t>2,6 - 3,0</t>
  </si>
  <si>
    <t xml:space="preserve">Es completamente autónomo. Resuelve dudas de los demás, enseña a otros residentes o estudiantes. Conoce sus limitaciones y por lo que no realiza actividades que le sobrepasan. Es muy activo llegando a proponer mejoras en la competencia evaluada. </t>
  </si>
  <si>
    <t>Para la nota final se hará la media de todos los items de evaluación de competencias de habilidades.</t>
  </si>
  <si>
    <t>ANEXO II</t>
  </si>
  <si>
    <t>EVALUACIÓN DE COMPETENCIAS DE ACTITUDES. DEFINICIÓN DE NIVELES ALCANZADOS.</t>
  </si>
  <si>
    <t>Cada item del área de actitudes de cada ficha de evaluación se valorará de 0 a 3, teniendo en cuenta:</t>
  </si>
  <si>
    <t>La asunción de funciones y responsabilidad.</t>
  </si>
  <si>
    <t xml:space="preserve">Capacidad de trabajo en equipo y relación interpersonal: Actitud colaboradora e integradora, asertividad, empatía, tolerancia, capacidad de construir relaciones  cordiales, recíprocas, basadas en la confianza y el respeto mutuo.  </t>
  </si>
  <si>
    <t>Compromiso con la organización: intereses, necesidades, prioridades y objetivos del Servicio e Institución.</t>
  </si>
  <si>
    <t>Iniciativa, capacidad de actuar de forma rápida ante las dificultades y capacidad de proponer soluciones.</t>
  </si>
  <si>
    <t>Estabilidad emocional en situaciones hostiles o condiciones de estrés.</t>
  </si>
  <si>
    <t>Seguridad en sí mismo, capacidad de actuar de forma realista y con actitud de confianza en sus propias posibilidades, dentro de su nivel en el servicio.</t>
  </si>
  <si>
    <t>Liderazgo, capacidad para influir y organizar recursos con el fin de alcanzar unos objetivos.</t>
  </si>
  <si>
    <t>Para la nota final se hará la media de todos los items de evaluación de competencias de actitudes.</t>
  </si>
  <si>
    <t>Se alcanzaron la mayoría de los requisitos exigidos, aunque podría mejorar significativamente. El nivel es apropiado para el desempeño de la competencia evaluada sin grandes problemas.</t>
  </si>
  <si>
    <t>Se alcanzaron los aspectos más importantes que caracterizan la competencia evaluada. Este nivel es apropiado para personas eficientes en el desempeño de dicha competencia.</t>
  </si>
  <si>
    <t>Los resultados sobrepasan de forma evidente lo exigido. Este nivel solo debe ser señalado para personas que realmente sobrepasen positivamente el desempeño de la competencia evaluada</t>
  </si>
  <si>
    <t>Conoce específicamente los sistemas de información del Servicio de Farmacia y su interrelación e integración con el resto de sistemas de información del centro, autonómicos y/o nacionales.</t>
  </si>
  <si>
    <t>B3.1.3</t>
  </si>
  <si>
    <t>Conoce las Tecnologías de Información y Comunicación (TIC) en el ámbito del Servicio de Farmacia, así como los sistemas automatizados aplicables a las diferentes fases de utilización de los medicamentos y productos sanitarios</t>
  </si>
  <si>
    <t>B3.1.4.</t>
  </si>
  <si>
    <t>Conoce las bases de datos que soportan los sistemas de información para la gestión del conocimiento y de la ayuda a la toma de decisiones.</t>
  </si>
  <si>
    <t>B3.1.5.</t>
  </si>
  <si>
    <t>Conoce el potencial y necesidad de la Interoperabilidad Semántica de los sistemas de información.</t>
  </si>
  <si>
    <t>B3.2.1.</t>
  </si>
  <si>
    <t>Diseña, desarrolla e implementa nuevos sistemas de información en estrecha colaboración con las Unidades de Sistemas de Información del Hospital.</t>
  </si>
  <si>
    <t>B3.2.2.</t>
  </si>
  <si>
    <t>Evalúa, selecciona y/o gestiona la adquisición de nuevas TIC y/o sitemas automatizados y colabora en su implementación</t>
  </si>
  <si>
    <t>B3.2.3.</t>
  </si>
  <si>
    <t>Identifica los puntos criticos y establece un plan de monitorización para el seguimiento de las nuevas tecnologias implantadas.</t>
  </si>
  <si>
    <t>B3.2.4.</t>
  </si>
  <si>
    <t>Elabora planes de contingencia ante posibles fallos del sistema y participa activamente en su implementación.</t>
  </si>
  <si>
    <t>B3.2.5.</t>
  </si>
  <si>
    <t>Explota la información y la emplea para la toma de decisiones.</t>
  </si>
  <si>
    <t>B3.3.1.</t>
  </si>
  <si>
    <t>Es consciente de la importancia que tiene la utilizacion e integración de los datos e información entre los diferentes sistemas de información y de su interoperabilidad.</t>
  </si>
  <si>
    <t>B3.3.2.</t>
  </si>
  <si>
    <t>Comprende y transmite que la información es imprescindible para la toma de decisiones en el campo de la farmacoterapia orientadas a mejorar los resultados en salud.</t>
  </si>
  <si>
    <t>B3.3.3.</t>
  </si>
  <si>
    <t>Asume la importancia de aplicar sus conocimientos científico-técnicos a los sistemas de información, TIC y sistemas automatizados de almacenamiento y dispensación</t>
  </si>
  <si>
    <t>Proporciona información sobre conservación de medicamentos, técnicas de administración para dispositivos de administración complejos, mejora de la adherencia, interacciones con alimentos/medicamentos, mapas horarios, etc.</t>
  </si>
  <si>
    <t>A10.2.5.</t>
  </si>
  <si>
    <t xml:space="preserve">Diseña programas de atención farmacéutica en servicios o grupos de pacientes especiales. Selecciona o estratifica pacientes por riesgo de PRM </t>
  </si>
  <si>
    <t>A10.2.6.</t>
  </si>
  <si>
    <t>Registra y mide los resultados de las actividades clínicas (valoración clínica, humanística y económica)</t>
  </si>
  <si>
    <t>A10.3.1.</t>
  </si>
  <si>
    <t>Asume la responsabilidad implícita del ejercicio profesional basado en la Atención Farmacéutica: participación en las decisiones y seguimiento farmacoterapéutico individualizado con el fín de mejorar la eficiencia y seguridad del tratamiento y con ello la calidad de vida del paciente</t>
  </si>
  <si>
    <t>A10.3.2.</t>
  </si>
  <si>
    <t>A10.3.3.</t>
  </si>
  <si>
    <t>A11. Ensayos clínicos</t>
  </si>
  <si>
    <t>A11.1.1.</t>
  </si>
  <si>
    <t>Conoce la legislación vigente aplicable a los ensayos clínicos con medicamentos y productos sanitarios, así como las normas de Buena Práctica Clínica</t>
  </si>
  <si>
    <t>A11.1.2.</t>
  </si>
  <si>
    <t>Conoce los procesos de tramitación y autorización de los ensayos clínicos y los organismos implicados</t>
  </si>
  <si>
    <t xml:space="preserve"> A11.1.3</t>
  </si>
  <si>
    <t>Conoce las funciones del Servicio de Farmacia en los ensayos clínicos y en el Comité Ético de Investigación Clínica (CEIC)</t>
  </si>
  <si>
    <t>A11.1.4.</t>
  </si>
  <si>
    <t>Conoce los procedimientos del área relativos al control de muestras en investigación: recepción, almacenamiento, preparación, dispensación y retirada</t>
  </si>
  <si>
    <t>A11.1.5.</t>
  </si>
  <si>
    <t>Conoce las instrucciones de trabajo específicas de cada ensayo.</t>
  </si>
  <si>
    <t>A11.2.1.</t>
  </si>
  <si>
    <t>Realiza las actividades de gestión, preparación, dispensación de muestras e información a pacientes</t>
  </si>
  <si>
    <t>A11.2.2.</t>
  </si>
  <si>
    <t>Maneja los programas y/o sistemas informáticos (IVRS) de control de muestras</t>
  </si>
  <si>
    <t>A11.2.3.</t>
  </si>
  <si>
    <t>Realiza actividades de aleatorización de pacientes y/o enmascarameinto de muestras</t>
  </si>
  <si>
    <t>A11.2.4.</t>
  </si>
  <si>
    <t>Participa en las visitas de inicio, monitorización y cierre de ensayos</t>
  </si>
  <si>
    <t>A11.2.5.</t>
  </si>
  <si>
    <t>Evalua protocolos y/o enmiendas de los ensayos siguiendo la metodología de evaluación del CEIC</t>
  </si>
  <si>
    <t>A11.3.1.</t>
  </si>
  <si>
    <t>Asume la responsabilidad de las funciones establecidas al farmacéutico en la legislación sobre ensayos clínicos con medicamentos y productos sanitarios</t>
  </si>
  <si>
    <t>A11.3.2.</t>
  </si>
  <si>
    <t>Se compromete con el cumplimiento de las Normas de Correcta Fabricación aplicadas a las muestras en investigación</t>
  </si>
  <si>
    <t>A11.3.3.</t>
  </si>
  <si>
    <t>Colabora con los investigadores y monitores de los ensayos clínicos facilitando el correcto desarrollo del ensayo</t>
  </si>
  <si>
    <t>B1. Gestión del riesgo</t>
  </si>
  <si>
    <t>B1.1.1.</t>
  </si>
  <si>
    <t>Conoce las iniciativas a nivel mundial, nacional y autonómico sobre la gestión de los riesgos sanitarios así como las estructuras que la desarrollan</t>
  </si>
  <si>
    <t>B1.1.2</t>
  </si>
  <si>
    <t>Conoce la comisión de seguridad del centro, su misión, funciones, composición y procedimientos, así como  las funciones del Servicio de Farmacia respecto a la farmacovigilancia y gestión de riesgos relacionados con medicamentos y productos sanitarios</t>
  </si>
  <si>
    <t>B1.1.3.</t>
  </si>
  <si>
    <t>Conoce los principios básicos de la farmacovigilancia, la legislación vigente y el funcionamiento del sistema español de farmacovigilania de medicamentos y productos sanitarios</t>
  </si>
  <si>
    <t>B1.1.4.</t>
  </si>
  <si>
    <t xml:space="preserve">Conoce las herramientas para la gestión de incidentes relacionados con la seguridad clínica y las escalas de valoración del riesgo </t>
  </si>
  <si>
    <t>B1.1.5.</t>
  </si>
  <si>
    <t>Conoce los sistemas de detección y notificación de Reacciones Adversas a Medicamentos (RAM), incidentes y errores de medicación y productos sanitarios</t>
  </si>
  <si>
    <t>B1.2.1.</t>
  </si>
  <si>
    <t>Realiza actividades para promover la cultura de seguridad al resto de profesionales y pacientes</t>
  </si>
  <si>
    <t>B1.2.2.</t>
  </si>
  <si>
    <t>Participa activamente en programas específicos para evaluar y mejorar la seguridad del proceso de utilización de los medicamentos y productos sanitarios</t>
  </si>
  <si>
    <t>B1.2.3.</t>
  </si>
  <si>
    <t>Detecta, comunica y/o analiza incidentes aplicando metodología específica (análisis caúsa raíz, 5 preguntas, entrevistas,..) para proponer acciones de mejora</t>
  </si>
  <si>
    <t>B1.2.4.</t>
  </si>
  <si>
    <t>B1.2.5.</t>
  </si>
  <si>
    <t>Diseña, difunde y/o participa en programas de farmacovigilancia activa</t>
  </si>
  <si>
    <t>B1.2.6.</t>
  </si>
  <si>
    <t>Difunde al personal sanitario las alertas pertinentes emitidas por las agencias reguladoras o instituciones aplicándolas en el proceso de utilización de medicamentos y productos sanitarios</t>
  </si>
  <si>
    <t>B1.3.1.</t>
  </si>
  <si>
    <t>Asume la responsabilidad de las funciones del farmacéutico en la cultura de seguridad del proceso de utilización de medicamentos y productos sanitarios</t>
  </si>
  <si>
    <t>B1.3.2.</t>
  </si>
  <si>
    <t>Se compromete con los objetivos del programa de farmacovigilancia y gestión de riesgos del centro</t>
  </si>
  <si>
    <t>B1.3.3.</t>
  </si>
  <si>
    <t>Considera la seguridad de los medicamentos y productos sanitarios así como el uso seguro de los mismos un elemento clave para la calidad de la asistencia sanitaria.</t>
  </si>
  <si>
    <t>B2. Gestión de la Calidad</t>
  </si>
  <si>
    <t>B2.1.1</t>
  </si>
  <si>
    <t>Conoce la filosofía, principios y prácticas de la Gestión de la Calidad Total</t>
  </si>
  <si>
    <t>B2.1.2</t>
  </si>
  <si>
    <t>Conoce los modelos de excelencia y las Normas Internacionales de Calidad</t>
  </si>
  <si>
    <t>B2.1.3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</si>
</sst>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4" borderId="1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0" fillId="0" borderId="16" xfId="0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6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vertical="center"/>
    </xf>
    <xf numFmtId="2" fontId="1" fillId="3" borderId="4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3" borderId="9" xfId="0" applyNumberForma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25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3" xfId="0" applyNumberFormat="1" applyBorder="1" applyAlignment="1">
      <alignment wrapText="1"/>
    </xf>
    <xf numFmtId="2" fontId="0" fillId="0" borderId="0" xfId="0" applyNumberFormat="1" applyAlignment="1">
      <alignment/>
    </xf>
    <xf numFmtId="2" fontId="1" fillId="0" borderId="3" xfId="0" applyNumberFormat="1" applyFont="1" applyFill="1" applyBorder="1" applyAlignment="1">
      <alignment horizontal="justify" vertical="center"/>
    </xf>
    <xf numFmtId="2" fontId="0" fillId="0" borderId="3" xfId="0" applyNumberFormat="1" applyFont="1" applyBorder="1" applyAlignment="1">
      <alignment horizontal="justify"/>
    </xf>
    <xf numFmtId="2" fontId="0" fillId="0" borderId="3" xfId="0" applyNumberForma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86100" y="393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A1" sqref="A1:I1"/>
    </sheetView>
  </sheetViews>
  <sheetFormatPr defaultColWidth="11.421875" defaultRowHeight="12.75"/>
  <cols>
    <col min="1" max="1" width="11.00390625" style="10" bestFit="1" customWidth="1"/>
    <col min="2" max="7" width="11.421875" style="10" customWidth="1"/>
    <col min="8" max="8" width="9.7109375" style="10" customWidth="1"/>
    <col min="9" max="9" width="14.57421875" style="10" customWidth="1"/>
    <col min="10" max="10" width="0" style="10" hidden="1" customWidth="1"/>
    <col min="11" max="16384" width="11.421875" style="1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9" ht="26.25" customHeight="1">
      <c r="A3" s="2" t="s">
        <v>85</v>
      </c>
      <c r="B3" s="89" t="s">
        <v>104</v>
      </c>
      <c r="C3" s="90"/>
      <c r="D3" s="90"/>
      <c r="E3" s="90"/>
      <c r="F3" s="90"/>
      <c r="G3" s="90"/>
      <c r="H3" s="90"/>
      <c r="I3" s="91"/>
    </row>
    <row r="4" spans="1:9" s="11" customFormat="1" ht="13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1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1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2"/>
      <c r="C7" s="13"/>
      <c r="D7" s="4" t="s">
        <v>88</v>
      </c>
      <c r="E7" s="71"/>
      <c r="F7" s="71"/>
      <c r="G7" s="71"/>
      <c r="H7" s="71"/>
      <c r="I7" s="72"/>
    </row>
    <row r="8" spans="1:9" ht="13.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25.5" customHeight="1">
      <c r="A9" s="2" t="s">
        <v>90</v>
      </c>
      <c r="B9" s="71"/>
      <c r="C9" s="71"/>
      <c r="D9" s="71"/>
      <c r="E9" s="71"/>
      <c r="F9" s="71"/>
      <c r="G9" s="71"/>
      <c r="H9" s="71"/>
      <c r="I9" s="72"/>
    </row>
    <row r="10" spans="1:9" s="11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71"/>
      <c r="C11" s="71"/>
      <c r="D11" s="72"/>
      <c r="E11" s="2" t="s">
        <v>92</v>
      </c>
      <c r="F11" s="71"/>
      <c r="G11" s="71"/>
      <c r="H11" s="71"/>
      <c r="I11" s="72"/>
    </row>
    <row r="12" spans="1:9" ht="16.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25.5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232</v>
      </c>
      <c r="B14" s="76"/>
      <c r="C14" s="76"/>
      <c r="D14" s="76"/>
      <c r="E14" s="76"/>
      <c r="F14" s="76"/>
      <c r="G14" s="76"/>
      <c r="H14" s="76"/>
      <c r="I14" s="171"/>
    </row>
    <row r="15" spans="1:12" ht="30" customHeight="1">
      <c r="A15" s="7" t="s">
        <v>106</v>
      </c>
      <c r="B15" s="64" t="s">
        <v>98</v>
      </c>
      <c r="C15" s="65"/>
      <c r="D15" s="65"/>
      <c r="E15" s="65"/>
      <c r="F15" s="65"/>
      <c r="G15" s="65"/>
      <c r="H15" s="65"/>
      <c r="I15" s="66"/>
      <c r="L15" s="14"/>
    </row>
    <row r="16" spans="1:12" ht="30" customHeight="1">
      <c r="A16" s="7" t="s">
        <v>105</v>
      </c>
      <c r="B16" s="64" t="s">
        <v>118</v>
      </c>
      <c r="C16" s="65"/>
      <c r="D16" s="65"/>
      <c r="E16" s="65"/>
      <c r="F16" s="65"/>
      <c r="G16" s="65"/>
      <c r="H16" s="65"/>
      <c r="I16" s="66"/>
      <c r="L16" s="14"/>
    </row>
    <row r="17" spans="1:9" ht="36" customHeight="1">
      <c r="A17" s="7" t="s">
        <v>107</v>
      </c>
      <c r="B17" s="80" t="s">
        <v>117</v>
      </c>
      <c r="C17" s="81"/>
      <c r="D17" s="81"/>
      <c r="E17" s="81"/>
      <c r="F17" s="81"/>
      <c r="G17" s="81"/>
      <c r="H17" s="81"/>
      <c r="I17" s="82"/>
    </row>
    <row r="18" spans="1:9" ht="30" customHeight="1">
      <c r="A18" s="7" t="s">
        <v>108</v>
      </c>
      <c r="B18" s="64" t="s">
        <v>119</v>
      </c>
      <c r="C18" s="65"/>
      <c r="D18" s="65"/>
      <c r="E18" s="65"/>
      <c r="F18" s="65"/>
      <c r="G18" s="65"/>
      <c r="H18" s="65"/>
      <c r="I18" s="66"/>
    </row>
    <row r="19" spans="1:9" ht="39" customHeight="1">
      <c r="A19" s="7" t="s">
        <v>109</v>
      </c>
      <c r="B19" s="80" t="s">
        <v>120</v>
      </c>
      <c r="C19" s="81"/>
      <c r="D19" s="81"/>
      <c r="E19" s="81"/>
      <c r="F19" s="81"/>
      <c r="G19" s="81"/>
      <c r="H19" s="81"/>
      <c r="I19" s="82"/>
    </row>
    <row r="20" spans="1:9" ht="26.25" customHeight="1">
      <c r="A20" s="111" t="s">
        <v>233</v>
      </c>
      <c r="B20" s="76"/>
      <c r="C20" s="76"/>
      <c r="D20" s="76"/>
      <c r="E20" s="76"/>
      <c r="F20" s="76"/>
      <c r="G20" s="76"/>
      <c r="H20" s="77"/>
      <c r="I20" s="172">
        <f>(I21+I22+I23+I24+I25)/5</f>
        <v>0</v>
      </c>
    </row>
    <row r="21" spans="1:9" ht="39" customHeight="1">
      <c r="A21" s="8" t="s">
        <v>110</v>
      </c>
      <c r="B21" s="80" t="s">
        <v>99</v>
      </c>
      <c r="C21" s="81"/>
      <c r="D21" s="81"/>
      <c r="E21" s="81"/>
      <c r="F21" s="81"/>
      <c r="G21" s="81"/>
      <c r="H21" s="82"/>
      <c r="I21" s="173"/>
    </row>
    <row r="22" spans="1:9" ht="30" customHeight="1">
      <c r="A22" s="8" t="s">
        <v>111</v>
      </c>
      <c r="B22" s="80" t="s">
        <v>100</v>
      </c>
      <c r="C22" s="81"/>
      <c r="D22" s="81"/>
      <c r="E22" s="81"/>
      <c r="F22" s="81"/>
      <c r="G22" s="81"/>
      <c r="H22" s="82"/>
      <c r="I22" s="173"/>
    </row>
    <row r="23" spans="1:9" ht="38.25" customHeight="1">
      <c r="A23" s="8" t="s">
        <v>112</v>
      </c>
      <c r="B23" s="80" t="s">
        <v>101</v>
      </c>
      <c r="C23" s="81"/>
      <c r="D23" s="81"/>
      <c r="E23" s="81"/>
      <c r="F23" s="81"/>
      <c r="G23" s="81"/>
      <c r="H23" s="82"/>
      <c r="I23" s="173"/>
    </row>
    <row r="24" spans="1:9" ht="27" customHeight="1">
      <c r="A24" s="8" t="s">
        <v>113</v>
      </c>
      <c r="B24" s="80" t="s">
        <v>102</v>
      </c>
      <c r="C24" s="81"/>
      <c r="D24" s="81"/>
      <c r="E24" s="81"/>
      <c r="F24" s="81"/>
      <c r="G24" s="81"/>
      <c r="H24" s="82"/>
      <c r="I24" s="173"/>
    </row>
    <row r="25" spans="1:9" ht="39" customHeight="1">
      <c r="A25" s="8" t="s">
        <v>114</v>
      </c>
      <c r="B25" s="64" t="s">
        <v>103</v>
      </c>
      <c r="C25" s="65"/>
      <c r="D25" s="65"/>
      <c r="E25" s="65"/>
      <c r="F25" s="65"/>
      <c r="G25" s="65"/>
      <c r="H25" s="66"/>
      <c r="I25" s="174"/>
    </row>
    <row r="26" spans="1:9" ht="26.25" customHeight="1">
      <c r="A26" s="111" t="s">
        <v>234</v>
      </c>
      <c r="B26" s="76"/>
      <c r="C26" s="76"/>
      <c r="D26" s="76"/>
      <c r="E26" s="76"/>
      <c r="F26" s="76"/>
      <c r="G26" s="76"/>
      <c r="H26" s="77"/>
      <c r="I26" s="172">
        <f>(I27+I28+I29)/3</f>
        <v>0</v>
      </c>
    </row>
    <row r="27" spans="1:9" ht="39" customHeight="1">
      <c r="A27" s="9" t="s">
        <v>115</v>
      </c>
      <c r="B27" s="80" t="s">
        <v>121</v>
      </c>
      <c r="C27" s="81"/>
      <c r="D27" s="81"/>
      <c r="E27" s="81"/>
      <c r="F27" s="81"/>
      <c r="G27" s="81"/>
      <c r="H27" s="82"/>
      <c r="I27" s="174"/>
    </row>
    <row r="28" spans="1:9" ht="30" customHeight="1">
      <c r="A28" s="8" t="s">
        <v>116</v>
      </c>
      <c r="B28" s="64" t="s">
        <v>122</v>
      </c>
      <c r="C28" s="65"/>
      <c r="D28" s="65"/>
      <c r="E28" s="65"/>
      <c r="F28" s="65"/>
      <c r="G28" s="65"/>
      <c r="H28" s="66"/>
      <c r="I28" s="173"/>
    </row>
    <row r="29" spans="1:9" ht="39" customHeight="1">
      <c r="A29" s="8" t="s">
        <v>123</v>
      </c>
      <c r="B29" s="64" t="s">
        <v>124</v>
      </c>
      <c r="C29" s="65"/>
      <c r="D29" s="65"/>
      <c r="E29" s="65"/>
      <c r="F29" s="65"/>
      <c r="G29" s="65"/>
      <c r="H29" s="66"/>
      <c r="I29" s="173"/>
    </row>
    <row r="30" ht="13.5" thickBot="1">
      <c r="I30" s="175"/>
    </row>
    <row r="31" spans="1:10" ht="21" customHeight="1">
      <c r="A31" s="78" t="s">
        <v>505</v>
      </c>
      <c r="B31" s="79"/>
      <c r="C31" s="79"/>
      <c r="D31" s="79"/>
      <c r="E31" s="79"/>
      <c r="F31" s="79"/>
      <c r="G31" s="79"/>
      <c r="H31" s="79"/>
      <c r="I31" s="177">
        <f>(I14*0.3)+(I20*0.4)+(I26*0.3)</f>
        <v>0</v>
      </c>
      <c r="J31" s="10"/>
    </row>
    <row r="32" spans="1:10" ht="21" customHeight="1" thickBot="1">
      <c r="A32" s="29" t="s">
        <v>506</v>
      </c>
      <c r="B32" s="30"/>
      <c r="C32" s="30"/>
      <c r="D32" s="30"/>
      <c r="E32" s="30"/>
      <c r="F32" s="30"/>
      <c r="G32" s="30"/>
      <c r="H32" s="30"/>
      <c r="I32" s="176"/>
      <c r="J32" s="51"/>
    </row>
    <row r="33" spans="1:10" ht="12.75">
      <c r="A33" s="84"/>
      <c r="B33" s="84"/>
      <c r="C33" s="84"/>
      <c r="D33" s="84"/>
      <c r="E33" s="84"/>
      <c r="F33" s="84"/>
      <c r="G33" s="84"/>
      <c r="H33" s="84"/>
      <c r="I33" s="84"/>
      <c r="J33" s="58"/>
    </row>
    <row r="34" spans="1:9" ht="12.75">
      <c r="A34" s="85" t="s">
        <v>84</v>
      </c>
      <c r="B34" s="86"/>
      <c r="C34" s="87"/>
      <c r="E34" s="32" t="s">
        <v>507</v>
      </c>
      <c r="F34" s="33"/>
      <c r="G34" s="63"/>
      <c r="H34" s="63"/>
      <c r="I34" s="57"/>
    </row>
    <row r="35" spans="1:9" ht="12.75">
      <c r="A35" s="59" t="s">
        <v>508</v>
      </c>
      <c r="B35" s="60"/>
      <c r="C35" s="34" t="s">
        <v>509</v>
      </c>
      <c r="E35" s="37" t="s">
        <v>510</v>
      </c>
      <c r="F35" s="52"/>
      <c r="G35" s="58"/>
      <c r="H35" s="58"/>
      <c r="I35" s="56"/>
    </row>
    <row r="36" spans="1:9" ht="12.75">
      <c r="A36" s="59" t="s">
        <v>511</v>
      </c>
      <c r="B36" s="60"/>
      <c r="C36" s="34" t="s">
        <v>512</v>
      </c>
      <c r="E36" s="38"/>
      <c r="F36" s="53"/>
      <c r="G36" s="55"/>
      <c r="H36" s="55"/>
      <c r="I36" s="83"/>
    </row>
    <row r="37" spans="1:9" ht="12.75">
      <c r="A37" s="59" t="s">
        <v>513</v>
      </c>
      <c r="B37" s="60"/>
      <c r="C37" s="34" t="s">
        <v>514</v>
      </c>
      <c r="E37" s="32" t="s">
        <v>515</v>
      </c>
      <c r="F37" s="33"/>
      <c r="G37" s="63"/>
      <c r="H37" s="63"/>
      <c r="I37" s="57"/>
    </row>
    <row r="38" spans="1:9" ht="12.75">
      <c r="A38" s="61" t="s">
        <v>516</v>
      </c>
      <c r="B38" s="62"/>
      <c r="C38" s="35" t="s">
        <v>517</v>
      </c>
      <c r="E38" s="37" t="s">
        <v>518</v>
      </c>
      <c r="F38" s="52"/>
      <c r="G38" s="58"/>
      <c r="H38" s="58"/>
      <c r="I38" s="56"/>
    </row>
    <row r="39" spans="5:9" ht="12.75">
      <c r="E39" s="38"/>
      <c r="F39" s="53"/>
      <c r="G39" s="55"/>
      <c r="H39" s="55"/>
      <c r="I39" s="83"/>
    </row>
  </sheetData>
  <mergeCells count="39">
    <mergeCell ref="A14:H14"/>
    <mergeCell ref="A20:H20"/>
    <mergeCell ref="A26:H26"/>
    <mergeCell ref="B11:D11"/>
    <mergeCell ref="A1:I1"/>
    <mergeCell ref="E7:I7"/>
    <mergeCell ref="B3:I3"/>
    <mergeCell ref="A4:I4"/>
    <mergeCell ref="B5:I5"/>
    <mergeCell ref="A2:I2"/>
    <mergeCell ref="B17:I17"/>
    <mergeCell ref="B18:I18"/>
    <mergeCell ref="B25:H25"/>
    <mergeCell ref="B19:I19"/>
    <mergeCell ref="A37:B37"/>
    <mergeCell ref="A38:B38"/>
    <mergeCell ref="G37:I39"/>
    <mergeCell ref="A33:J33"/>
    <mergeCell ref="A34:C34"/>
    <mergeCell ref="A35:B35"/>
    <mergeCell ref="A36:B36"/>
    <mergeCell ref="G34:I36"/>
    <mergeCell ref="B29:H29"/>
    <mergeCell ref="A31:H31"/>
    <mergeCell ref="B21:H21"/>
    <mergeCell ref="B22:H22"/>
    <mergeCell ref="B23:H23"/>
    <mergeCell ref="B24:H24"/>
    <mergeCell ref="B27:H27"/>
    <mergeCell ref="B28:H28"/>
    <mergeCell ref="B16:I16"/>
    <mergeCell ref="A12:I12"/>
    <mergeCell ref="A6:I6"/>
    <mergeCell ref="A8:I8"/>
    <mergeCell ref="F11:I11"/>
    <mergeCell ref="B13:H13"/>
    <mergeCell ref="B15:I15"/>
    <mergeCell ref="B9:I9"/>
    <mergeCell ref="A10:I10"/>
  </mergeCells>
  <printOptions/>
  <pageMargins left="0.38" right="0.18" top="0.17" bottom="0.19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I1"/>
    </sheetView>
  </sheetViews>
  <sheetFormatPr defaultColWidth="11.421875" defaultRowHeight="12.75"/>
  <cols>
    <col min="1" max="7" width="11.28125" style="0" customWidth="1"/>
    <col min="8" max="8" width="9.7109375" style="0" customWidth="1"/>
    <col min="9" max="9" width="14.57421875" style="0" customWidth="1"/>
  </cols>
  <sheetData>
    <row r="1" spans="1:10" ht="16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9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0.25" customHeight="1">
      <c r="A3" s="2" t="s">
        <v>85</v>
      </c>
      <c r="B3" s="89" t="s">
        <v>475</v>
      </c>
      <c r="C3" s="90"/>
      <c r="D3" s="90"/>
      <c r="E3" s="90"/>
      <c r="F3" s="90"/>
      <c r="G3" s="90"/>
      <c r="H3" s="90"/>
      <c r="I3" s="91"/>
    </row>
    <row r="4" spans="1:9" s="16" customFormat="1" ht="9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6" customFormat="1" ht="24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9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9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3.2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9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4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04"/>
      <c r="I11" s="121"/>
    </row>
    <row r="12" spans="1:9" ht="9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4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4" customHeight="1">
      <c r="A14" s="111" t="s">
        <v>252</v>
      </c>
      <c r="B14" s="76"/>
      <c r="C14" s="76"/>
      <c r="D14" s="76"/>
      <c r="E14" s="76"/>
      <c r="F14" s="76"/>
      <c r="G14" s="76"/>
      <c r="H14" s="77"/>
      <c r="I14" s="172"/>
    </row>
    <row r="15" spans="1:12" ht="30" customHeight="1">
      <c r="A15" s="7" t="s">
        <v>476</v>
      </c>
      <c r="B15" s="98" t="s">
        <v>477</v>
      </c>
      <c r="C15" s="99"/>
      <c r="D15" s="99"/>
      <c r="E15" s="99"/>
      <c r="F15" s="99"/>
      <c r="G15" s="99"/>
      <c r="H15" s="99"/>
      <c r="I15" s="100"/>
      <c r="L15" s="19"/>
    </row>
    <row r="16" spans="1:12" ht="30" customHeight="1">
      <c r="A16" s="7" t="s">
        <v>478</v>
      </c>
      <c r="B16" s="123" t="s">
        <v>479</v>
      </c>
      <c r="C16" s="124"/>
      <c r="D16" s="124"/>
      <c r="E16" s="124"/>
      <c r="F16" s="124"/>
      <c r="G16" s="124"/>
      <c r="H16" s="124"/>
      <c r="I16" s="125"/>
      <c r="L16" s="19"/>
    </row>
    <row r="17" spans="1:9" ht="30" customHeight="1">
      <c r="A17" s="7" t="s">
        <v>480</v>
      </c>
      <c r="B17" s="95" t="s">
        <v>481</v>
      </c>
      <c r="C17" s="96"/>
      <c r="D17" s="96"/>
      <c r="E17" s="96"/>
      <c r="F17" s="96"/>
      <c r="G17" s="96"/>
      <c r="H17" s="96"/>
      <c r="I17" s="97"/>
    </row>
    <row r="18" spans="1:9" ht="30" customHeight="1">
      <c r="A18" s="7" t="s">
        <v>482</v>
      </c>
      <c r="B18" s="126" t="s">
        <v>483</v>
      </c>
      <c r="C18" s="127"/>
      <c r="D18" s="127"/>
      <c r="E18" s="127"/>
      <c r="F18" s="127"/>
      <c r="G18" s="127"/>
      <c r="H18" s="127"/>
      <c r="I18" s="128"/>
    </row>
    <row r="19" spans="1:9" ht="30" customHeight="1">
      <c r="A19" s="7" t="s">
        <v>484</v>
      </c>
      <c r="B19" s="126" t="s">
        <v>485</v>
      </c>
      <c r="C19" s="127"/>
      <c r="D19" s="127"/>
      <c r="E19" s="127"/>
      <c r="F19" s="127"/>
      <c r="G19" s="127"/>
      <c r="H19" s="127"/>
      <c r="I19" s="128"/>
    </row>
    <row r="20" spans="1:9" ht="24" customHeight="1">
      <c r="A20" s="7" t="s">
        <v>486</v>
      </c>
      <c r="B20" s="126" t="s">
        <v>487</v>
      </c>
      <c r="C20" s="127"/>
      <c r="D20" s="127"/>
      <c r="E20" s="127"/>
      <c r="F20" s="127"/>
      <c r="G20" s="127"/>
      <c r="H20" s="127"/>
      <c r="I20" s="128"/>
    </row>
    <row r="21" spans="1:9" ht="24" customHeight="1">
      <c r="A21" s="7" t="s">
        <v>488</v>
      </c>
      <c r="B21" s="123" t="s">
        <v>489</v>
      </c>
      <c r="C21" s="124"/>
      <c r="D21" s="124"/>
      <c r="E21" s="124"/>
      <c r="F21" s="124"/>
      <c r="G21" s="124"/>
      <c r="H21" s="124"/>
      <c r="I21" s="125"/>
    </row>
    <row r="22" spans="1:9" ht="24" customHeight="1">
      <c r="A22" s="111" t="s">
        <v>251</v>
      </c>
      <c r="B22" s="76"/>
      <c r="C22" s="76"/>
      <c r="D22" s="76"/>
      <c r="E22" s="76"/>
      <c r="F22" s="76"/>
      <c r="G22" s="76"/>
      <c r="H22" s="77"/>
      <c r="I22" s="172">
        <f>(I23+I24+I25+I26+I27+I28)/6</f>
        <v>0</v>
      </c>
    </row>
    <row r="23" spans="1:9" ht="39" customHeight="1">
      <c r="A23" s="15" t="s">
        <v>490</v>
      </c>
      <c r="B23" s="126" t="s">
        <v>491</v>
      </c>
      <c r="C23" s="127"/>
      <c r="D23" s="127"/>
      <c r="E23" s="127"/>
      <c r="F23" s="127"/>
      <c r="G23" s="127"/>
      <c r="H23" s="128"/>
      <c r="I23" s="173"/>
    </row>
    <row r="24" spans="1:9" ht="39" customHeight="1">
      <c r="A24" s="15" t="s">
        <v>492</v>
      </c>
      <c r="B24" s="126" t="s">
        <v>493</v>
      </c>
      <c r="C24" s="127"/>
      <c r="D24" s="127"/>
      <c r="E24" s="127"/>
      <c r="F24" s="127"/>
      <c r="G24" s="127"/>
      <c r="H24" s="128"/>
      <c r="I24" s="173"/>
    </row>
    <row r="25" spans="1:9" ht="39" customHeight="1">
      <c r="A25" s="15" t="s">
        <v>494</v>
      </c>
      <c r="B25" s="126" t="s">
        <v>495</v>
      </c>
      <c r="C25" s="127"/>
      <c r="D25" s="127"/>
      <c r="E25" s="127"/>
      <c r="F25" s="127"/>
      <c r="G25" s="127"/>
      <c r="H25" s="128"/>
      <c r="I25" s="173"/>
    </row>
    <row r="26" spans="1:9" ht="39" customHeight="1">
      <c r="A26" s="15" t="s">
        <v>496</v>
      </c>
      <c r="B26" s="126" t="s">
        <v>589</v>
      </c>
      <c r="C26" s="127"/>
      <c r="D26" s="127"/>
      <c r="E26" s="127"/>
      <c r="F26" s="127"/>
      <c r="G26" s="127"/>
      <c r="H26" s="128"/>
      <c r="I26" s="173"/>
    </row>
    <row r="27" spans="1:9" ht="30" customHeight="1">
      <c r="A27" s="15" t="s">
        <v>590</v>
      </c>
      <c r="B27" s="126" t="s">
        <v>591</v>
      </c>
      <c r="C27" s="127"/>
      <c r="D27" s="127"/>
      <c r="E27" s="127"/>
      <c r="F27" s="127"/>
      <c r="G27" s="127"/>
      <c r="H27" s="128"/>
      <c r="I27" s="173"/>
    </row>
    <row r="28" spans="1:9" ht="30" customHeight="1">
      <c r="A28" s="15" t="s">
        <v>592</v>
      </c>
      <c r="B28" s="123" t="s">
        <v>593</v>
      </c>
      <c r="C28" s="124"/>
      <c r="D28" s="124"/>
      <c r="E28" s="124"/>
      <c r="F28" s="124"/>
      <c r="G28" s="124"/>
      <c r="H28" s="125"/>
      <c r="I28" s="180"/>
    </row>
    <row r="29" spans="1:9" ht="24" customHeight="1">
      <c r="A29" s="111" t="s">
        <v>250</v>
      </c>
      <c r="B29" s="76"/>
      <c r="C29" s="76"/>
      <c r="D29" s="76"/>
      <c r="E29" s="76"/>
      <c r="F29" s="76"/>
      <c r="G29" s="76"/>
      <c r="H29" s="77"/>
      <c r="I29" s="172">
        <f>(I30+I31+I32)/3</f>
        <v>0</v>
      </c>
    </row>
    <row r="30" spans="1:9" s="20" customFormat="1" ht="50.25" customHeight="1">
      <c r="A30" s="9" t="s">
        <v>594</v>
      </c>
      <c r="B30" s="138" t="s">
        <v>595</v>
      </c>
      <c r="C30" s="139"/>
      <c r="D30" s="139"/>
      <c r="E30" s="139"/>
      <c r="F30" s="139"/>
      <c r="G30" s="139"/>
      <c r="H30" s="140"/>
      <c r="I30" s="182"/>
    </row>
    <row r="31" spans="1:9" ht="24" customHeight="1">
      <c r="A31" s="8" t="s">
        <v>596</v>
      </c>
      <c r="B31" s="95" t="s">
        <v>472</v>
      </c>
      <c r="C31" s="96"/>
      <c r="D31" s="96"/>
      <c r="E31" s="96"/>
      <c r="F31" s="96"/>
      <c r="G31" s="96"/>
      <c r="H31" s="97"/>
      <c r="I31" s="173"/>
    </row>
    <row r="32" spans="1:9" ht="30" customHeight="1">
      <c r="A32" s="8" t="s">
        <v>597</v>
      </c>
      <c r="B32" s="95" t="s">
        <v>474</v>
      </c>
      <c r="C32" s="96"/>
      <c r="D32" s="96"/>
      <c r="E32" s="96"/>
      <c r="F32" s="96"/>
      <c r="G32" s="96"/>
      <c r="H32" s="97"/>
      <c r="I32" s="180"/>
    </row>
    <row r="33" spans="1:9" ht="9" customHeight="1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8" customHeight="1">
      <c r="A34" s="105" t="s">
        <v>505</v>
      </c>
      <c r="B34" s="106"/>
      <c r="C34" s="106"/>
      <c r="D34" s="106"/>
      <c r="E34" s="106"/>
      <c r="F34" s="106"/>
      <c r="G34" s="106"/>
      <c r="H34" s="107"/>
      <c r="I34" s="179">
        <f>(I14*0.3)+(I22*0.4)+(I29*0.3)</f>
        <v>0</v>
      </c>
    </row>
    <row r="35" spans="1:9" ht="18" customHeight="1" thickBot="1">
      <c r="A35" s="108" t="s">
        <v>506</v>
      </c>
      <c r="B35" s="109"/>
      <c r="C35" s="109"/>
      <c r="D35" s="109"/>
      <c r="E35" s="109"/>
      <c r="F35" s="109"/>
      <c r="G35" s="109"/>
      <c r="H35" s="110"/>
      <c r="I35" s="176"/>
    </row>
    <row r="36" spans="1:9" ht="9" customHeight="1">
      <c r="A36" s="84"/>
      <c r="B36" s="84"/>
      <c r="C36" s="84"/>
      <c r="D36" s="84"/>
      <c r="E36" s="84"/>
      <c r="F36" s="84"/>
      <c r="G36" s="84"/>
      <c r="H36" s="84"/>
      <c r="I36" s="84"/>
    </row>
    <row r="37" spans="1:9" ht="12.75">
      <c r="A37" s="85" t="s">
        <v>84</v>
      </c>
      <c r="B37" s="86"/>
      <c r="C37" s="87"/>
      <c r="E37" s="32" t="s">
        <v>507</v>
      </c>
      <c r="F37" s="33"/>
      <c r="G37" s="63"/>
      <c r="H37" s="63"/>
      <c r="I37" s="57"/>
    </row>
    <row r="38" spans="1:9" ht="12.75">
      <c r="A38" s="59" t="s">
        <v>508</v>
      </c>
      <c r="B38" s="60"/>
      <c r="C38" s="34" t="s">
        <v>509</v>
      </c>
      <c r="E38" s="59" t="s">
        <v>510</v>
      </c>
      <c r="F38" s="60"/>
      <c r="G38" s="58"/>
      <c r="H38" s="58"/>
      <c r="I38" s="56"/>
    </row>
    <row r="39" spans="1:9" ht="12.75">
      <c r="A39" s="59" t="s">
        <v>511</v>
      </c>
      <c r="B39" s="60"/>
      <c r="C39" s="34" t="s">
        <v>512</v>
      </c>
      <c r="E39" s="94"/>
      <c r="F39" s="55"/>
      <c r="G39" s="55"/>
      <c r="H39" s="55"/>
      <c r="I39" s="83"/>
    </row>
    <row r="40" spans="1:9" ht="12.75">
      <c r="A40" s="59" t="s">
        <v>513</v>
      </c>
      <c r="B40" s="60"/>
      <c r="C40" s="34" t="s">
        <v>514</v>
      </c>
      <c r="E40" s="32" t="s">
        <v>515</v>
      </c>
      <c r="F40" s="33"/>
      <c r="G40" s="63"/>
      <c r="H40" s="63"/>
      <c r="I40" s="57"/>
    </row>
    <row r="41" spans="1:9" ht="12.75">
      <c r="A41" s="61" t="s">
        <v>516</v>
      </c>
      <c r="B41" s="62"/>
      <c r="C41" s="35" t="s">
        <v>517</v>
      </c>
      <c r="E41" s="59" t="s">
        <v>518</v>
      </c>
      <c r="F41" s="60"/>
      <c r="G41" s="58"/>
      <c r="H41" s="58"/>
      <c r="I41" s="56"/>
    </row>
    <row r="42" spans="5:9" ht="12.75">
      <c r="E42" s="94"/>
      <c r="F42" s="55"/>
      <c r="G42" s="55"/>
      <c r="H42" s="55"/>
      <c r="I42" s="83"/>
    </row>
  </sheetData>
  <mergeCells count="48"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19:I19"/>
    <mergeCell ref="B20:I20"/>
    <mergeCell ref="B21:I21"/>
    <mergeCell ref="A22:H22"/>
    <mergeCell ref="B31:H31"/>
    <mergeCell ref="B23:H23"/>
    <mergeCell ref="B24:H24"/>
    <mergeCell ref="B25:H25"/>
    <mergeCell ref="B26:H26"/>
    <mergeCell ref="B27:H27"/>
    <mergeCell ref="B28:H28"/>
    <mergeCell ref="B30:H30"/>
    <mergeCell ref="A29:H29"/>
    <mergeCell ref="A6:I6"/>
    <mergeCell ref="A8:I8"/>
    <mergeCell ref="A12:I12"/>
    <mergeCell ref="B13:H13"/>
    <mergeCell ref="B32:H32"/>
    <mergeCell ref="A34:H34"/>
    <mergeCell ref="A35:H35"/>
    <mergeCell ref="A36:I36"/>
    <mergeCell ref="A33:I33"/>
    <mergeCell ref="A37:C37"/>
    <mergeCell ref="G37:I39"/>
    <mergeCell ref="A38:B38"/>
    <mergeCell ref="E38:F38"/>
    <mergeCell ref="A39:B39"/>
    <mergeCell ref="E39:F39"/>
    <mergeCell ref="A40:B40"/>
    <mergeCell ref="G40:I42"/>
    <mergeCell ref="A41:B41"/>
    <mergeCell ref="E41:F41"/>
    <mergeCell ref="E42:F42"/>
  </mergeCells>
  <printOptions/>
  <pageMargins left="0.53" right="0.22" top="0.17" bottom="0.18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90" t="s">
        <v>598</v>
      </c>
      <c r="C3" s="90"/>
      <c r="D3" s="90"/>
      <c r="E3" s="90"/>
      <c r="F3" s="90"/>
      <c r="G3" s="90"/>
      <c r="H3" s="90"/>
      <c r="I3" s="91"/>
    </row>
    <row r="4" spans="1:9" s="16" customFormat="1" ht="13.5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13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13.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255</v>
      </c>
      <c r="B14" s="76"/>
      <c r="C14" s="76"/>
      <c r="D14" s="76"/>
      <c r="E14" s="76"/>
      <c r="F14" s="76"/>
      <c r="G14" s="76"/>
      <c r="H14" s="77"/>
      <c r="I14" s="172"/>
    </row>
    <row r="15" spans="1:9" ht="30" customHeight="1">
      <c r="A15" s="7" t="s">
        <v>599</v>
      </c>
      <c r="B15" s="98" t="s">
        <v>600</v>
      </c>
      <c r="C15" s="99"/>
      <c r="D15" s="99"/>
      <c r="E15" s="99"/>
      <c r="F15" s="99"/>
      <c r="G15" s="99"/>
      <c r="H15" s="99"/>
      <c r="I15" s="100"/>
    </row>
    <row r="16" spans="1:9" ht="27" customHeight="1">
      <c r="A16" s="7" t="s">
        <v>601</v>
      </c>
      <c r="B16" s="126" t="s">
        <v>602</v>
      </c>
      <c r="C16" s="127"/>
      <c r="D16" s="127"/>
      <c r="E16" s="127"/>
      <c r="F16" s="127"/>
      <c r="G16" s="127"/>
      <c r="H16" s="127"/>
      <c r="I16" s="128"/>
    </row>
    <row r="17" spans="1:9" ht="30" customHeight="1">
      <c r="A17" s="7" t="s">
        <v>603</v>
      </c>
      <c r="B17" s="126" t="s">
        <v>604</v>
      </c>
      <c r="C17" s="127"/>
      <c r="D17" s="127"/>
      <c r="E17" s="127"/>
      <c r="F17" s="127"/>
      <c r="G17" s="127"/>
      <c r="H17" s="127"/>
      <c r="I17" s="128"/>
    </row>
    <row r="18" spans="1:9" ht="30" customHeight="1">
      <c r="A18" s="7" t="s">
        <v>605</v>
      </c>
      <c r="B18" s="123" t="s">
        <v>606</v>
      </c>
      <c r="C18" s="124"/>
      <c r="D18" s="124"/>
      <c r="E18" s="124"/>
      <c r="F18" s="124"/>
      <c r="G18" s="124"/>
      <c r="H18" s="124"/>
      <c r="I18" s="125"/>
    </row>
    <row r="19" spans="1:9" ht="27" customHeight="1">
      <c r="A19" s="7" t="s">
        <v>607</v>
      </c>
      <c r="B19" s="126" t="s">
        <v>608</v>
      </c>
      <c r="C19" s="127"/>
      <c r="D19" s="127"/>
      <c r="E19" s="127"/>
      <c r="F19" s="127"/>
      <c r="G19" s="127"/>
      <c r="H19" s="127"/>
      <c r="I19" s="128"/>
    </row>
    <row r="20" spans="1:9" ht="26.25" customHeight="1">
      <c r="A20" s="111" t="s">
        <v>254</v>
      </c>
      <c r="B20" s="76"/>
      <c r="C20" s="76"/>
      <c r="D20" s="76"/>
      <c r="E20" s="76"/>
      <c r="F20" s="76"/>
      <c r="G20" s="76"/>
      <c r="H20" s="77"/>
      <c r="I20" s="172">
        <f>(I21+I22+I23+I24+I25)/5</f>
        <v>0</v>
      </c>
    </row>
    <row r="21" spans="1:9" ht="30" customHeight="1">
      <c r="A21" s="8" t="s">
        <v>609</v>
      </c>
      <c r="B21" s="126" t="s">
        <v>610</v>
      </c>
      <c r="C21" s="127"/>
      <c r="D21" s="127"/>
      <c r="E21" s="127"/>
      <c r="F21" s="127"/>
      <c r="G21" s="127"/>
      <c r="H21" s="128"/>
      <c r="I21" s="173"/>
    </row>
    <row r="22" spans="1:9" ht="27" customHeight="1">
      <c r="A22" s="8" t="s">
        <v>611</v>
      </c>
      <c r="B22" s="123" t="s">
        <v>612</v>
      </c>
      <c r="C22" s="124"/>
      <c r="D22" s="124"/>
      <c r="E22" s="124"/>
      <c r="F22" s="124"/>
      <c r="G22" s="124"/>
      <c r="H22" s="125"/>
      <c r="I22" s="173"/>
    </row>
    <row r="23" spans="1:9" ht="27" customHeight="1">
      <c r="A23" s="8" t="s">
        <v>613</v>
      </c>
      <c r="B23" s="123" t="s">
        <v>614</v>
      </c>
      <c r="C23" s="124"/>
      <c r="D23" s="124"/>
      <c r="E23" s="124"/>
      <c r="F23" s="124"/>
      <c r="G23" s="124"/>
      <c r="H23" s="125"/>
      <c r="I23" s="180"/>
    </row>
    <row r="24" spans="1:9" ht="27" customHeight="1">
      <c r="A24" s="8" t="s">
        <v>615</v>
      </c>
      <c r="B24" s="98" t="s">
        <v>616</v>
      </c>
      <c r="C24" s="99"/>
      <c r="D24" s="99"/>
      <c r="E24" s="99"/>
      <c r="F24" s="99"/>
      <c r="G24" s="99"/>
      <c r="H24" s="100"/>
      <c r="I24" s="180"/>
    </row>
    <row r="25" spans="1:9" ht="33" customHeight="1">
      <c r="A25" s="8" t="s">
        <v>617</v>
      </c>
      <c r="B25" s="123" t="s">
        <v>618</v>
      </c>
      <c r="C25" s="124"/>
      <c r="D25" s="124"/>
      <c r="E25" s="124"/>
      <c r="F25" s="124"/>
      <c r="G25" s="124"/>
      <c r="H25" s="125"/>
      <c r="I25" s="180"/>
    </row>
    <row r="26" spans="1:9" ht="26.25" customHeight="1">
      <c r="A26" s="111" t="s">
        <v>253</v>
      </c>
      <c r="B26" s="76"/>
      <c r="C26" s="76"/>
      <c r="D26" s="76"/>
      <c r="E26" s="76"/>
      <c r="F26" s="76"/>
      <c r="G26" s="76"/>
      <c r="H26" s="77"/>
      <c r="I26" s="172">
        <f>(I27+I28+I29)/3</f>
        <v>0</v>
      </c>
    </row>
    <row r="27" spans="1:9" ht="33" customHeight="1">
      <c r="A27" s="9" t="s">
        <v>619</v>
      </c>
      <c r="B27" s="126" t="s">
        <v>620</v>
      </c>
      <c r="C27" s="127"/>
      <c r="D27" s="127"/>
      <c r="E27" s="127"/>
      <c r="F27" s="127"/>
      <c r="G27" s="127"/>
      <c r="H27" s="128"/>
      <c r="I27" s="180"/>
    </row>
    <row r="28" spans="1:9" ht="33" customHeight="1">
      <c r="A28" s="9" t="s">
        <v>621</v>
      </c>
      <c r="B28" s="126" t="s">
        <v>622</v>
      </c>
      <c r="C28" s="127"/>
      <c r="D28" s="127"/>
      <c r="E28" s="127"/>
      <c r="F28" s="127"/>
      <c r="G28" s="127"/>
      <c r="H28" s="128"/>
      <c r="I28" s="180"/>
    </row>
    <row r="29" spans="1:9" ht="33" customHeight="1">
      <c r="A29" s="9" t="s">
        <v>623</v>
      </c>
      <c r="B29" s="123" t="s">
        <v>624</v>
      </c>
      <c r="C29" s="124"/>
      <c r="D29" s="124"/>
      <c r="E29" s="124"/>
      <c r="F29" s="124"/>
      <c r="G29" s="124"/>
      <c r="H29" s="125"/>
      <c r="I29" s="180"/>
    </row>
    <row r="30" ht="12.75">
      <c r="I30" s="183"/>
    </row>
    <row r="31" spans="1:9" ht="18" customHeight="1">
      <c r="A31" s="105" t="s">
        <v>505</v>
      </c>
      <c r="B31" s="106"/>
      <c r="C31" s="106"/>
      <c r="D31" s="106"/>
      <c r="E31" s="106"/>
      <c r="F31" s="106"/>
      <c r="G31" s="106"/>
      <c r="H31" s="107"/>
      <c r="I31" s="179">
        <f>(I14*0.3)+(I20*0.4)+(I26*0.3)</f>
        <v>0</v>
      </c>
    </row>
    <row r="32" spans="1:9" ht="18" customHeight="1" thickBot="1">
      <c r="A32" s="108" t="s">
        <v>506</v>
      </c>
      <c r="B32" s="109"/>
      <c r="C32" s="109"/>
      <c r="D32" s="109"/>
      <c r="E32" s="109"/>
      <c r="F32" s="109"/>
      <c r="G32" s="109"/>
      <c r="H32" s="110"/>
      <c r="I32" s="176"/>
    </row>
    <row r="33" spans="1:9" ht="9" customHeight="1">
      <c r="A33" s="84"/>
      <c r="B33" s="84"/>
      <c r="C33" s="84"/>
      <c r="D33" s="84"/>
      <c r="E33" s="84"/>
      <c r="F33" s="84"/>
      <c r="G33" s="84"/>
      <c r="H33" s="84"/>
      <c r="I33" s="84"/>
    </row>
    <row r="34" spans="1:9" ht="12.75">
      <c r="A34" s="85" t="s">
        <v>84</v>
      </c>
      <c r="B34" s="86"/>
      <c r="C34" s="87"/>
      <c r="E34" s="32" t="s">
        <v>507</v>
      </c>
      <c r="F34" s="33"/>
      <c r="G34" s="63"/>
      <c r="H34" s="63"/>
      <c r="I34" s="57"/>
    </row>
    <row r="35" spans="1:9" ht="12.75">
      <c r="A35" s="59" t="s">
        <v>508</v>
      </c>
      <c r="B35" s="60"/>
      <c r="C35" s="34" t="s">
        <v>509</v>
      </c>
      <c r="E35" s="59" t="s">
        <v>510</v>
      </c>
      <c r="F35" s="60"/>
      <c r="G35" s="58"/>
      <c r="H35" s="58"/>
      <c r="I35" s="56"/>
    </row>
    <row r="36" spans="1:9" ht="12.75">
      <c r="A36" s="59" t="s">
        <v>511</v>
      </c>
      <c r="B36" s="60"/>
      <c r="C36" s="34" t="s">
        <v>512</v>
      </c>
      <c r="E36" s="94"/>
      <c r="F36" s="55"/>
      <c r="G36" s="55"/>
      <c r="H36" s="55"/>
      <c r="I36" s="83"/>
    </row>
    <row r="37" spans="1:9" ht="12.75">
      <c r="A37" s="59" t="s">
        <v>513</v>
      </c>
      <c r="B37" s="60"/>
      <c r="C37" s="34" t="s">
        <v>514</v>
      </c>
      <c r="E37" s="32" t="s">
        <v>515</v>
      </c>
      <c r="F37" s="33"/>
      <c r="G37" s="63"/>
      <c r="H37" s="63"/>
      <c r="I37" s="57"/>
    </row>
    <row r="38" spans="1:9" ht="12.75">
      <c r="A38" s="61" t="s">
        <v>516</v>
      </c>
      <c r="B38" s="62"/>
      <c r="C38" s="35" t="s">
        <v>517</v>
      </c>
      <c r="E38" s="59" t="s">
        <v>518</v>
      </c>
      <c r="F38" s="60"/>
      <c r="G38" s="58"/>
      <c r="H38" s="58"/>
      <c r="I38" s="56"/>
    </row>
    <row r="39" spans="5:9" ht="12.75">
      <c r="E39" s="94"/>
      <c r="F39" s="55"/>
      <c r="G39" s="55"/>
      <c r="H39" s="55"/>
      <c r="I39" s="83"/>
    </row>
  </sheetData>
  <mergeCells count="44">
    <mergeCell ref="A1:I1"/>
    <mergeCell ref="B3:I3"/>
    <mergeCell ref="A4:I4"/>
    <mergeCell ref="B5:I5"/>
    <mergeCell ref="A2:I2"/>
    <mergeCell ref="B16:I16"/>
    <mergeCell ref="B17:I17"/>
    <mergeCell ref="B18:I18"/>
    <mergeCell ref="A14:H14"/>
    <mergeCell ref="B19:I19"/>
    <mergeCell ref="B21:H21"/>
    <mergeCell ref="B22:H22"/>
    <mergeCell ref="A20:H20"/>
    <mergeCell ref="B23:H23"/>
    <mergeCell ref="B24:H24"/>
    <mergeCell ref="B25:H25"/>
    <mergeCell ref="A26:H26"/>
    <mergeCell ref="A6:I6"/>
    <mergeCell ref="A8:I8"/>
    <mergeCell ref="A12:I12"/>
    <mergeCell ref="B15:I15"/>
    <mergeCell ref="B13:H13"/>
    <mergeCell ref="E7:I7"/>
    <mergeCell ref="B9:I9"/>
    <mergeCell ref="A10:I10"/>
    <mergeCell ref="B11:D11"/>
    <mergeCell ref="F11:I11"/>
    <mergeCell ref="B27:H27"/>
    <mergeCell ref="B28:H28"/>
    <mergeCell ref="B29:H29"/>
    <mergeCell ref="A31:H31"/>
    <mergeCell ref="A32:H32"/>
    <mergeCell ref="A33:I33"/>
    <mergeCell ref="A34:C34"/>
    <mergeCell ref="G34:I36"/>
    <mergeCell ref="A35:B35"/>
    <mergeCell ref="E35:F35"/>
    <mergeCell ref="A36:B36"/>
    <mergeCell ref="E36:F36"/>
    <mergeCell ref="A37:B37"/>
    <mergeCell ref="G37:I39"/>
    <mergeCell ref="A38:B38"/>
    <mergeCell ref="E38:F38"/>
    <mergeCell ref="E39:F39"/>
  </mergeCells>
  <printOptions/>
  <pageMargins left="0.34" right="0.24" top="0.26" bottom="0.45" header="0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1"/>
    </sheetView>
  </sheetViews>
  <sheetFormatPr defaultColWidth="11.421875" defaultRowHeight="12.75"/>
  <cols>
    <col min="1" max="7" width="11.57421875" style="10" customWidth="1"/>
    <col min="8" max="8" width="9.7109375" style="10" customWidth="1"/>
    <col min="9" max="9" width="14.57421875" style="10" customWidth="1"/>
    <col min="10" max="16384" width="11.421875" style="10" customWidth="1"/>
  </cols>
  <sheetData>
    <row r="1" spans="1:9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</row>
    <row r="2" spans="1:9" ht="1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26.25" customHeight="1">
      <c r="A3" s="2" t="s">
        <v>85</v>
      </c>
      <c r="B3" s="90" t="s">
        <v>279</v>
      </c>
      <c r="C3" s="90"/>
      <c r="D3" s="90"/>
      <c r="E3" s="90"/>
      <c r="F3" s="90"/>
      <c r="G3" s="90"/>
      <c r="H3" s="90"/>
      <c r="I3" s="91"/>
    </row>
    <row r="4" spans="1:9" s="11" customFormat="1" ht="15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1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1" customFormat="1" ht="1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2"/>
      <c r="C7" s="13"/>
      <c r="D7" s="4" t="s">
        <v>88</v>
      </c>
      <c r="E7" s="71"/>
      <c r="F7" s="71"/>
      <c r="G7" s="71"/>
      <c r="H7" s="71"/>
      <c r="I7" s="72"/>
    </row>
    <row r="8" spans="1:9" ht="1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25.5" customHeight="1">
      <c r="A9" s="2" t="s">
        <v>90</v>
      </c>
      <c r="B9" s="71"/>
      <c r="C9" s="71"/>
      <c r="D9" s="71"/>
      <c r="E9" s="71"/>
      <c r="F9" s="71"/>
      <c r="G9" s="71"/>
      <c r="H9" s="71"/>
      <c r="I9" s="72"/>
    </row>
    <row r="10" spans="1:9" s="11" customFormat="1" ht="1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71"/>
      <c r="C11" s="71"/>
      <c r="D11" s="72"/>
      <c r="E11" s="4" t="s">
        <v>92</v>
      </c>
      <c r="F11" s="71"/>
      <c r="G11" s="71"/>
      <c r="H11" s="71"/>
      <c r="I11" s="72"/>
    </row>
    <row r="12" spans="1:9" ht="1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3.25" customHeight="1">
      <c r="A14" s="111" t="s">
        <v>256</v>
      </c>
      <c r="B14" s="76"/>
      <c r="C14" s="76"/>
      <c r="D14" s="76"/>
      <c r="E14" s="76"/>
      <c r="F14" s="76"/>
      <c r="G14" s="76"/>
      <c r="H14" s="77"/>
      <c r="I14" s="172"/>
    </row>
    <row r="15" spans="1:9" ht="39" customHeight="1">
      <c r="A15" s="24" t="s">
        <v>280</v>
      </c>
      <c r="B15" s="98" t="s">
        <v>95</v>
      </c>
      <c r="C15" s="99"/>
      <c r="D15" s="99"/>
      <c r="E15" s="99"/>
      <c r="F15" s="99"/>
      <c r="G15" s="99"/>
      <c r="H15" s="99"/>
      <c r="I15" s="100"/>
    </row>
    <row r="16" spans="1:9" ht="27" customHeight="1">
      <c r="A16" s="24" t="s">
        <v>281</v>
      </c>
      <c r="B16" s="98" t="s">
        <v>282</v>
      </c>
      <c r="C16" s="99"/>
      <c r="D16" s="99"/>
      <c r="E16" s="99"/>
      <c r="F16" s="99"/>
      <c r="G16" s="99"/>
      <c r="H16" s="99"/>
      <c r="I16" s="100"/>
    </row>
    <row r="17" spans="1:9" ht="30" customHeight="1">
      <c r="A17" s="24" t="s">
        <v>283</v>
      </c>
      <c r="B17" s="98" t="s">
        <v>96</v>
      </c>
      <c r="C17" s="99"/>
      <c r="D17" s="99"/>
      <c r="E17" s="99"/>
      <c r="F17" s="99"/>
      <c r="G17" s="99"/>
      <c r="H17" s="99"/>
      <c r="I17" s="100"/>
    </row>
    <row r="18" spans="1:9" ht="30" customHeight="1">
      <c r="A18" s="24" t="s">
        <v>284</v>
      </c>
      <c r="B18" s="95" t="s">
        <v>285</v>
      </c>
      <c r="C18" s="96"/>
      <c r="D18" s="96"/>
      <c r="E18" s="96"/>
      <c r="F18" s="96"/>
      <c r="G18" s="96"/>
      <c r="H18" s="96"/>
      <c r="I18" s="97"/>
    </row>
    <row r="19" spans="1:9" ht="30" customHeight="1">
      <c r="A19" s="24" t="s">
        <v>286</v>
      </c>
      <c r="B19" s="95" t="s">
        <v>287</v>
      </c>
      <c r="C19" s="96"/>
      <c r="D19" s="96"/>
      <c r="E19" s="96"/>
      <c r="F19" s="96"/>
      <c r="G19" s="96"/>
      <c r="H19" s="96"/>
      <c r="I19" s="97"/>
    </row>
    <row r="20" spans="1:9" ht="23.25" customHeight="1">
      <c r="A20" s="111" t="s">
        <v>257</v>
      </c>
      <c r="B20" s="76"/>
      <c r="C20" s="76"/>
      <c r="D20" s="76"/>
      <c r="E20" s="76"/>
      <c r="F20" s="76"/>
      <c r="G20" s="76"/>
      <c r="H20" s="77"/>
      <c r="I20" s="172">
        <f>(I21+I22+I23+I24)/4</f>
        <v>0</v>
      </c>
    </row>
    <row r="21" spans="1:9" ht="30" customHeight="1">
      <c r="A21" s="15" t="s">
        <v>288</v>
      </c>
      <c r="B21" s="98" t="s">
        <v>289</v>
      </c>
      <c r="C21" s="99"/>
      <c r="D21" s="99"/>
      <c r="E21" s="99"/>
      <c r="F21" s="99"/>
      <c r="G21" s="99"/>
      <c r="H21" s="100"/>
      <c r="I21" s="184"/>
    </row>
    <row r="22" spans="1:9" ht="30" customHeight="1">
      <c r="A22" s="15" t="s">
        <v>290</v>
      </c>
      <c r="B22" s="98" t="s">
        <v>291</v>
      </c>
      <c r="C22" s="99"/>
      <c r="D22" s="99"/>
      <c r="E22" s="99"/>
      <c r="F22" s="99"/>
      <c r="G22" s="99"/>
      <c r="H22" s="100"/>
      <c r="I22" s="184"/>
    </row>
    <row r="23" spans="1:9" ht="30" customHeight="1">
      <c r="A23" s="15" t="s">
        <v>292</v>
      </c>
      <c r="B23" s="95" t="s">
        <v>293</v>
      </c>
      <c r="C23" s="96"/>
      <c r="D23" s="96"/>
      <c r="E23" s="96"/>
      <c r="F23" s="96"/>
      <c r="G23" s="96"/>
      <c r="H23" s="97"/>
      <c r="I23" s="185"/>
    </row>
    <row r="24" spans="1:9" ht="30" customHeight="1">
      <c r="A24" s="15" t="s">
        <v>294</v>
      </c>
      <c r="B24" s="98" t="s">
        <v>295</v>
      </c>
      <c r="C24" s="99"/>
      <c r="D24" s="99"/>
      <c r="E24" s="99"/>
      <c r="F24" s="99"/>
      <c r="G24" s="99"/>
      <c r="H24" s="100"/>
      <c r="I24" s="185"/>
    </row>
    <row r="25" spans="1:9" ht="23.25" customHeight="1">
      <c r="A25" s="111" t="s">
        <v>258</v>
      </c>
      <c r="B25" s="76"/>
      <c r="C25" s="76"/>
      <c r="D25" s="76"/>
      <c r="E25" s="76"/>
      <c r="F25" s="76"/>
      <c r="G25" s="76"/>
      <c r="H25" s="77"/>
      <c r="I25" s="172">
        <f>(I26+I27+I28)/3</f>
        <v>0</v>
      </c>
    </row>
    <row r="26" spans="1:9" ht="30" customHeight="1">
      <c r="A26" s="25" t="s">
        <v>296</v>
      </c>
      <c r="B26" s="98" t="s">
        <v>297</v>
      </c>
      <c r="C26" s="99"/>
      <c r="D26" s="99"/>
      <c r="E26" s="99"/>
      <c r="F26" s="99"/>
      <c r="G26" s="99"/>
      <c r="H26" s="100"/>
      <c r="I26" s="185"/>
    </row>
    <row r="27" spans="1:9" ht="30" customHeight="1">
      <c r="A27" s="25" t="s">
        <v>298</v>
      </c>
      <c r="B27" s="95" t="s">
        <v>299</v>
      </c>
      <c r="C27" s="96"/>
      <c r="D27" s="96"/>
      <c r="E27" s="96"/>
      <c r="F27" s="96"/>
      <c r="G27" s="96"/>
      <c r="H27" s="97"/>
      <c r="I27" s="185"/>
    </row>
    <row r="28" spans="1:9" ht="27" customHeight="1">
      <c r="A28" s="25" t="s">
        <v>300</v>
      </c>
      <c r="B28" s="95" t="s">
        <v>301</v>
      </c>
      <c r="C28" s="96"/>
      <c r="D28" s="96"/>
      <c r="E28" s="96"/>
      <c r="F28" s="96"/>
      <c r="G28" s="96"/>
      <c r="H28" s="97"/>
      <c r="I28" s="185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8" customHeight="1">
      <c r="A30" s="105" t="s">
        <v>505</v>
      </c>
      <c r="B30" s="106"/>
      <c r="C30" s="106"/>
      <c r="D30" s="106"/>
      <c r="E30" s="106"/>
      <c r="F30" s="106"/>
      <c r="G30" s="106"/>
      <c r="H30" s="107"/>
      <c r="I30" s="179">
        <f>(I14*0.3)+(I20*0.4)+(I25*0.3)</f>
        <v>0</v>
      </c>
    </row>
    <row r="31" spans="1:9" ht="18" customHeight="1" thickBot="1">
      <c r="A31" s="108" t="s">
        <v>506</v>
      </c>
      <c r="B31" s="109"/>
      <c r="C31" s="109"/>
      <c r="D31" s="109"/>
      <c r="E31" s="109"/>
      <c r="F31" s="109"/>
      <c r="G31" s="109"/>
      <c r="H31" s="110"/>
      <c r="I31" s="178"/>
    </row>
    <row r="32" spans="1:9" ht="9" customHeight="1">
      <c r="A32" s="84"/>
      <c r="B32" s="84"/>
      <c r="C32" s="84"/>
      <c r="D32" s="84"/>
      <c r="E32" s="84"/>
      <c r="F32" s="84"/>
      <c r="G32" s="84"/>
      <c r="H32" s="84"/>
      <c r="I32" s="84"/>
    </row>
    <row r="33" spans="1:9" ht="12.75">
      <c r="A33" s="85" t="s">
        <v>84</v>
      </c>
      <c r="B33" s="86"/>
      <c r="C33" s="87"/>
      <c r="E33" s="32" t="s">
        <v>507</v>
      </c>
      <c r="F33" s="33"/>
      <c r="G33" s="63"/>
      <c r="H33" s="63"/>
      <c r="I33" s="57"/>
    </row>
    <row r="34" spans="1:9" ht="12.75">
      <c r="A34" s="59" t="s">
        <v>508</v>
      </c>
      <c r="B34" s="60"/>
      <c r="C34" s="34" t="s">
        <v>509</v>
      </c>
      <c r="E34" s="59" t="s">
        <v>510</v>
      </c>
      <c r="F34" s="60"/>
      <c r="G34" s="58"/>
      <c r="H34" s="58"/>
      <c r="I34" s="56"/>
    </row>
    <row r="35" spans="1:9" ht="12.75">
      <c r="A35" s="59" t="s">
        <v>511</v>
      </c>
      <c r="B35" s="60"/>
      <c r="C35" s="34" t="s">
        <v>512</v>
      </c>
      <c r="E35" s="94"/>
      <c r="F35" s="55"/>
      <c r="G35" s="55"/>
      <c r="H35" s="55"/>
      <c r="I35" s="83"/>
    </row>
    <row r="36" spans="1:9" ht="12.75">
      <c r="A36" s="59" t="s">
        <v>513</v>
      </c>
      <c r="B36" s="60"/>
      <c r="C36" s="34" t="s">
        <v>514</v>
      </c>
      <c r="E36" s="32" t="s">
        <v>515</v>
      </c>
      <c r="F36" s="33"/>
      <c r="G36" s="63"/>
      <c r="H36" s="63"/>
      <c r="I36" s="57"/>
    </row>
    <row r="37" spans="1:9" ht="12.75">
      <c r="A37" s="61" t="s">
        <v>516</v>
      </c>
      <c r="B37" s="62"/>
      <c r="C37" s="35" t="s">
        <v>517</v>
      </c>
      <c r="E37" s="59" t="s">
        <v>518</v>
      </c>
      <c r="F37" s="60"/>
      <c r="G37" s="58"/>
      <c r="H37" s="58"/>
      <c r="I37" s="56"/>
    </row>
    <row r="38" spans="5:9" ht="12.75">
      <c r="E38" s="94"/>
      <c r="F38" s="55"/>
      <c r="G38" s="55"/>
      <c r="H38" s="55"/>
      <c r="I38" s="83"/>
    </row>
  </sheetData>
  <mergeCells count="44">
    <mergeCell ref="A25:H25"/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27:H27"/>
    <mergeCell ref="B19:I19"/>
    <mergeCell ref="B21:H21"/>
    <mergeCell ref="B22:H22"/>
    <mergeCell ref="B23:H23"/>
    <mergeCell ref="B24:H24"/>
    <mergeCell ref="B26:H26"/>
    <mergeCell ref="A20:H20"/>
    <mergeCell ref="A6:I6"/>
    <mergeCell ref="A8:I8"/>
    <mergeCell ref="A12:I12"/>
    <mergeCell ref="B13:H13"/>
    <mergeCell ref="B28:H28"/>
    <mergeCell ref="A30:H30"/>
    <mergeCell ref="A31:H31"/>
    <mergeCell ref="A32:I32"/>
    <mergeCell ref="A29:I29"/>
    <mergeCell ref="A33:C33"/>
    <mergeCell ref="G33:I35"/>
    <mergeCell ref="A34:B34"/>
    <mergeCell ref="E34:F34"/>
    <mergeCell ref="A35:B35"/>
    <mergeCell ref="E35:F35"/>
    <mergeCell ref="A36:B36"/>
    <mergeCell ref="G36:I38"/>
    <mergeCell ref="A37:B37"/>
    <mergeCell ref="E37:F37"/>
    <mergeCell ref="E38:F38"/>
  </mergeCells>
  <printOptions/>
  <pageMargins left="0.24" right="0.18" top="0.24" bottom="0.28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11.421875" defaultRowHeight="12.75"/>
  <cols>
    <col min="1" max="1" width="11.00390625" style="0" bestFit="1" customWidth="1"/>
    <col min="2" max="4" width="10.140625" style="0" customWidth="1"/>
    <col min="5" max="5" width="34.421875" style="0" customWidth="1"/>
    <col min="6" max="6" width="8.140625" style="0" customWidth="1"/>
    <col min="7" max="7" width="7.8515625" style="0" customWidth="1"/>
    <col min="8" max="8" width="14.28125" style="0" customWidth="1"/>
  </cols>
  <sheetData>
    <row r="1" spans="1:9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1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26.25" customHeight="1">
      <c r="A3" s="2" t="s">
        <v>85</v>
      </c>
      <c r="B3" s="90" t="s">
        <v>625</v>
      </c>
      <c r="C3" s="90"/>
      <c r="D3" s="90"/>
      <c r="E3" s="90"/>
      <c r="F3" s="90"/>
      <c r="G3" s="90"/>
      <c r="H3" s="91"/>
    </row>
    <row r="4" spans="1:8" s="16" customFormat="1" ht="13.5" customHeight="1">
      <c r="A4" s="132"/>
      <c r="B4" s="69"/>
      <c r="C4" s="69"/>
      <c r="D4" s="69"/>
      <c r="E4" s="69"/>
      <c r="F4" s="69"/>
      <c r="G4" s="69"/>
      <c r="H4" s="69"/>
    </row>
    <row r="5" spans="1:8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92"/>
    </row>
    <row r="6" spans="1:8" s="16" customFormat="1" ht="13.5" customHeight="1">
      <c r="A6" s="68"/>
      <c r="B6" s="69"/>
      <c r="C6" s="69"/>
      <c r="D6" s="69"/>
      <c r="E6" s="69"/>
      <c r="F6" s="69"/>
      <c r="G6" s="69"/>
      <c r="H6" s="69"/>
    </row>
    <row r="7" spans="1:8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21"/>
    </row>
    <row r="8" spans="1:8" ht="13.5" customHeight="1">
      <c r="A8" s="55"/>
      <c r="B8" s="55"/>
      <c r="C8" s="55"/>
      <c r="D8" s="55"/>
      <c r="E8" s="55"/>
      <c r="F8" s="55"/>
      <c r="G8" s="55"/>
      <c r="H8" s="55"/>
    </row>
    <row r="9" spans="1:8" ht="25.5" customHeight="1">
      <c r="A9" s="2" t="s">
        <v>90</v>
      </c>
      <c r="B9" s="104"/>
      <c r="C9" s="104"/>
      <c r="D9" s="104"/>
      <c r="E9" s="104"/>
      <c r="F9" s="104"/>
      <c r="G9" s="104"/>
      <c r="H9" s="121"/>
    </row>
    <row r="10" spans="1:8" s="16" customFormat="1" ht="13.5" customHeight="1">
      <c r="A10" s="69"/>
      <c r="B10" s="69"/>
      <c r="C10" s="69"/>
      <c r="D10" s="69"/>
      <c r="E10" s="69"/>
      <c r="F10" s="69"/>
      <c r="G10" s="69"/>
      <c r="H10" s="69"/>
    </row>
    <row r="11" spans="1:8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21"/>
    </row>
    <row r="12" spans="1:8" ht="1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25.5">
      <c r="A13" s="26" t="s">
        <v>82</v>
      </c>
      <c r="B13" s="73" t="s">
        <v>83</v>
      </c>
      <c r="C13" s="74"/>
      <c r="D13" s="74"/>
      <c r="E13" s="74"/>
      <c r="F13" s="74"/>
      <c r="G13" s="75"/>
      <c r="H13" s="28" t="s">
        <v>501</v>
      </c>
    </row>
    <row r="14" spans="1:8" ht="26.25" customHeight="1">
      <c r="A14" s="111" t="s">
        <v>526</v>
      </c>
      <c r="B14" s="76"/>
      <c r="C14" s="76"/>
      <c r="D14" s="76"/>
      <c r="E14" s="76"/>
      <c r="F14" s="76"/>
      <c r="G14" s="77"/>
      <c r="H14" s="172"/>
    </row>
    <row r="15" spans="1:8" ht="30" customHeight="1">
      <c r="A15" s="7" t="s">
        <v>626</v>
      </c>
      <c r="B15" s="98" t="s">
        <v>627</v>
      </c>
      <c r="C15" s="99"/>
      <c r="D15" s="99"/>
      <c r="E15" s="99"/>
      <c r="F15" s="99"/>
      <c r="G15" s="99"/>
      <c r="H15" s="100"/>
    </row>
    <row r="16" spans="1:8" ht="39" customHeight="1">
      <c r="A16" s="21" t="s">
        <v>628</v>
      </c>
      <c r="B16" s="126" t="s">
        <v>629</v>
      </c>
      <c r="C16" s="127"/>
      <c r="D16" s="127"/>
      <c r="E16" s="127"/>
      <c r="F16" s="127"/>
      <c r="G16" s="127"/>
      <c r="H16" s="128"/>
    </row>
    <row r="17" spans="1:8" ht="30" customHeight="1">
      <c r="A17" s="7" t="s">
        <v>630</v>
      </c>
      <c r="B17" s="126" t="s">
        <v>631</v>
      </c>
      <c r="C17" s="127"/>
      <c r="D17" s="127"/>
      <c r="E17" s="127"/>
      <c r="F17" s="127"/>
      <c r="G17" s="127"/>
      <c r="H17" s="128"/>
    </row>
    <row r="18" spans="1:8" ht="30" customHeight="1">
      <c r="A18" s="7" t="s">
        <v>632</v>
      </c>
      <c r="B18" s="123" t="s">
        <v>633</v>
      </c>
      <c r="C18" s="124"/>
      <c r="D18" s="124"/>
      <c r="E18" s="124"/>
      <c r="F18" s="124"/>
      <c r="G18" s="124"/>
      <c r="H18" s="125"/>
    </row>
    <row r="19" spans="1:8" ht="30" customHeight="1">
      <c r="A19" s="7" t="s">
        <v>634</v>
      </c>
      <c r="B19" s="123" t="s">
        <v>635</v>
      </c>
      <c r="C19" s="124"/>
      <c r="D19" s="124"/>
      <c r="E19" s="124"/>
      <c r="F19" s="124"/>
      <c r="G19" s="124"/>
      <c r="H19" s="125"/>
    </row>
    <row r="20" spans="1:8" ht="26.25" customHeight="1">
      <c r="A20" s="111" t="s">
        <v>527</v>
      </c>
      <c r="B20" s="76"/>
      <c r="C20" s="76"/>
      <c r="D20" s="76"/>
      <c r="E20" s="76"/>
      <c r="F20" s="76"/>
      <c r="G20" s="77"/>
      <c r="H20" s="172">
        <f>(H21+H22+H23+H24+H25+H26)/6</f>
        <v>0</v>
      </c>
    </row>
    <row r="21" spans="1:8" ht="25.5" customHeight="1">
      <c r="A21" s="8" t="s">
        <v>636</v>
      </c>
      <c r="B21" s="126" t="s">
        <v>637</v>
      </c>
      <c r="C21" s="127"/>
      <c r="D21" s="127"/>
      <c r="E21" s="127"/>
      <c r="F21" s="127"/>
      <c r="G21" s="128"/>
      <c r="H21" s="173"/>
    </row>
    <row r="22" spans="1:8" ht="30" customHeight="1">
      <c r="A22" s="8" t="s">
        <v>638</v>
      </c>
      <c r="B22" s="123" t="s">
        <v>639</v>
      </c>
      <c r="C22" s="124"/>
      <c r="D22" s="124"/>
      <c r="E22" s="124"/>
      <c r="F22" s="124"/>
      <c r="G22" s="125"/>
      <c r="H22" s="180"/>
    </row>
    <row r="23" spans="1:8" ht="30" customHeight="1">
      <c r="A23" s="8" t="s">
        <v>640</v>
      </c>
      <c r="B23" s="123" t="s">
        <v>641</v>
      </c>
      <c r="C23" s="124"/>
      <c r="D23" s="124"/>
      <c r="E23" s="124"/>
      <c r="F23" s="124"/>
      <c r="G23" s="125"/>
      <c r="H23" s="173"/>
    </row>
    <row r="24" spans="1:8" ht="29.25" customHeight="1">
      <c r="A24" s="8" t="s">
        <v>642</v>
      </c>
      <c r="B24" s="123" t="s">
        <v>97</v>
      </c>
      <c r="C24" s="124"/>
      <c r="D24" s="124"/>
      <c r="E24" s="124"/>
      <c r="F24" s="124"/>
      <c r="G24" s="125"/>
      <c r="H24" s="180"/>
    </row>
    <row r="25" spans="1:8" ht="25.5" customHeight="1">
      <c r="A25" s="8" t="s">
        <v>643</v>
      </c>
      <c r="B25" s="123" t="s">
        <v>644</v>
      </c>
      <c r="C25" s="124"/>
      <c r="D25" s="124"/>
      <c r="E25" s="124"/>
      <c r="F25" s="124"/>
      <c r="G25" s="125"/>
      <c r="H25" s="180"/>
    </row>
    <row r="26" spans="1:8" ht="45" customHeight="1">
      <c r="A26" s="8" t="s">
        <v>645</v>
      </c>
      <c r="B26" s="98" t="s">
        <v>646</v>
      </c>
      <c r="C26" s="99"/>
      <c r="D26" s="99"/>
      <c r="E26" s="99"/>
      <c r="F26" s="99"/>
      <c r="G26" s="100"/>
      <c r="H26" s="180"/>
    </row>
    <row r="27" spans="1:8" ht="26.25" customHeight="1">
      <c r="A27" s="111" t="s">
        <v>528</v>
      </c>
      <c r="B27" s="76"/>
      <c r="C27" s="76"/>
      <c r="D27" s="76"/>
      <c r="E27" s="76"/>
      <c r="F27" s="76"/>
      <c r="G27" s="77"/>
      <c r="H27" s="172">
        <f>(H28+H29+H30)/3</f>
        <v>0</v>
      </c>
    </row>
    <row r="28" spans="1:8" ht="30" customHeight="1">
      <c r="A28" s="9" t="s">
        <v>647</v>
      </c>
      <c r="B28" s="126" t="s">
        <v>648</v>
      </c>
      <c r="C28" s="127"/>
      <c r="D28" s="127"/>
      <c r="E28" s="127"/>
      <c r="F28" s="127"/>
      <c r="G28" s="128"/>
      <c r="H28" s="180"/>
    </row>
    <row r="29" spans="1:8" ht="30" customHeight="1">
      <c r="A29" s="9" t="s">
        <v>649</v>
      </c>
      <c r="B29" s="126" t="s">
        <v>650</v>
      </c>
      <c r="C29" s="127"/>
      <c r="D29" s="127"/>
      <c r="E29" s="127"/>
      <c r="F29" s="127"/>
      <c r="G29" s="128"/>
      <c r="H29" s="180"/>
    </row>
    <row r="30" spans="1:8" ht="30" customHeight="1">
      <c r="A30" s="9" t="s">
        <v>651</v>
      </c>
      <c r="B30" s="123" t="s">
        <v>652</v>
      </c>
      <c r="C30" s="124"/>
      <c r="D30" s="124"/>
      <c r="E30" s="124"/>
      <c r="F30" s="124"/>
      <c r="G30" s="125"/>
      <c r="H30" s="180"/>
    </row>
    <row r="31" spans="1:8" ht="14.25" customHeight="1" thickBot="1">
      <c r="A31" s="63"/>
      <c r="B31" s="63"/>
      <c r="C31" s="63"/>
      <c r="D31" s="63"/>
      <c r="E31" s="63"/>
      <c r="F31" s="63"/>
      <c r="G31" s="63"/>
      <c r="H31" s="63"/>
    </row>
    <row r="32" spans="1:8" ht="21" customHeight="1">
      <c r="A32" s="112" t="s">
        <v>505</v>
      </c>
      <c r="B32" s="113"/>
      <c r="C32" s="113"/>
      <c r="D32" s="113"/>
      <c r="E32" s="113"/>
      <c r="F32" s="113"/>
      <c r="G32" s="114"/>
      <c r="H32" s="177">
        <f>(H14*0.3)+(H20*0.4)+(H27*0.3)</f>
        <v>0</v>
      </c>
    </row>
    <row r="33" spans="1:8" ht="21" customHeight="1" thickBot="1">
      <c r="A33" s="108" t="s">
        <v>506</v>
      </c>
      <c r="B33" s="109"/>
      <c r="C33" s="109"/>
      <c r="D33" s="109"/>
      <c r="E33" s="109"/>
      <c r="F33" s="109"/>
      <c r="G33" s="110"/>
      <c r="H33" s="176"/>
    </row>
    <row r="34" spans="1:4" ht="12.75">
      <c r="A34" s="39"/>
      <c r="B34" s="39"/>
      <c r="C34" s="39"/>
      <c r="D34" s="39"/>
    </row>
    <row r="35" spans="1:8" ht="12.75">
      <c r="A35" s="85" t="s">
        <v>84</v>
      </c>
      <c r="B35" s="86"/>
      <c r="C35" s="87"/>
      <c r="E35" s="32" t="s">
        <v>507</v>
      </c>
      <c r="F35" s="63"/>
      <c r="G35" s="63"/>
      <c r="H35" s="57"/>
    </row>
    <row r="36" spans="1:8" ht="12.75">
      <c r="A36" s="59" t="s">
        <v>508</v>
      </c>
      <c r="B36" s="60"/>
      <c r="C36" s="34" t="s">
        <v>509</v>
      </c>
      <c r="E36" s="37" t="s">
        <v>510</v>
      </c>
      <c r="F36" s="58"/>
      <c r="G36" s="58"/>
      <c r="H36" s="56"/>
    </row>
    <row r="37" spans="1:8" ht="12.75">
      <c r="A37" s="59" t="s">
        <v>511</v>
      </c>
      <c r="B37" s="60"/>
      <c r="C37" s="34" t="s">
        <v>512</v>
      </c>
      <c r="E37" s="38"/>
      <c r="F37" s="55"/>
      <c r="G37" s="55"/>
      <c r="H37" s="83"/>
    </row>
    <row r="38" spans="1:8" ht="12.75">
      <c r="A38" s="59" t="s">
        <v>513</v>
      </c>
      <c r="B38" s="60"/>
      <c r="C38" s="34" t="s">
        <v>514</v>
      </c>
      <c r="E38" s="32" t="s">
        <v>515</v>
      </c>
      <c r="F38" s="63"/>
      <c r="G38" s="63"/>
      <c r="H38" s="57"/>
    </row>
    <row r="39" spans="1:8" ht="12.75">
      <c r="A39" s="61" t="s">
        <v>516</v>
      </c>
      <c r="B39" s="62"/>
      <c r="C39" s="35" t="s">
        <v>517</v>
      </c>
      <c r="E39" s="37" t="s">
        <v>522</v>
      </c>
      <c r="F39" s="58"/>
      <c r="G39" s="58"/>
      <c r="H39" s="56"/>
    </row>
    <row r="40" spans="5:8" ht="12.75">
      <c r="E40" s="38"/>
      <c r="F40" s="55"/>
      <c r="G40" s="55"/>
      <c r="H40" s="83"/>
    </row>
  </sheetData>
  <mergeCells count="41">
    <mergeCell ref="A1:H1"/>
    <mergeCell ref="B3:H3"/>
    <mergeCell ref="A4:H4"/>
    <mergeCell ref="B5:H5"/>
    <mergeCell ref="A2:H2"/>
    <mergeCell ref="A14:G14"/>
    <mergeCell ref="B15:H15"/>
    <mergeCell ref="E7:H7"/>
    <mergeCell ref="B9:H9"/>
    <mergeCell ref="A10:H10"/>
    <mergeCell ref="B11:D11"/>
    <mergeCell ref="F11:H11"/>
    <mergeCell ref="B16:H16"/>
    <mergeCell ref="B17:H17"/>
    <mergeCell ref="B18:H18"/>
    <mergeCell ref="B19:H19"/>
    <mergeCell ref="A20:G20"/>
    <mergeCell ref="B21:G21"/>
    <mergeCell ref="B22:G22"/>
    <mergeCell ref="B23:G23"/>
    <mergeCell ref="B24:G24"/>
    <mergeCell ref="B25:G25"/>
    <mergeCell ref="B26:G26"/>
    <mergeCell ref="A27:G27"/>
    <mergeCell ref="B28:G28"/>
    <mergeCell ref="B29:G29"/>
    <mergeCell ref="B30:G30"/>
    <mergeCell ref="A31:H31"/>
    <mergeCell ref="A6:H6"/>
    <mergeCell ref="A8:H8"/>
    <mergeCell ref="A12:H12"/>
    <mergeCell ref="B13:G13"/>
    <mergeCell ref="A38:B38"/>
    <mergeCell ref="F38:H40"/>
    <mergeCell ref="A39:B39"/>
    <mergeCell ref="A32:G32"/>
    <mergeCell ref="A33:G33"/>
    <mergeCell ref="A35:C35"/>
    <mergeCell ref="F35:H37"/>
    <mergeCell ref="A36:B36"/>
    <mergeCell ref="A37:B37"/>
  </mergeCells>
  <printOptions/>
  <pageMargins left="0.49" right="0.26" top="0.26" bottom="0.28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I2"/>
    </sheetView>
  </sheetViews>
  <sheetFormatPr defaultColWidth="11.421875" defaultRowHeight="12.75"/>
  <cols>
    <col min="1" max="7" width="11.421875" style="10" customWidth="1"/>
    <col min="8" max="8" width="9.7109375" style="10" customWidth="1"/>
    <col min="9" max="9" width="14.57421875" style="10" customWidth="1"/>
    <col min="10" max="12" width="11.421875" style="10" customWidth="1"/>
    <col min="13" max="13" width="74.8515625" style="10" customWidth="1"/>
    <col min="14" max="16384" width="11.421875" style="10" customWidth="1"/>
  </cols>
  <sheetData>
    <row r="1" spans="1:10" ht="17.25" customHeight="1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"/>
    </row>
    <row r="2" spans="1:9" ht="10.5" customHeight="1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6.25" customHeight="1">
      <c r="A3" s="2" t="s">
        <v>85</v>
      </c>
      <c r="B3" s="90" t="s">
        <v>653</v>
      </c>
      <c r="C3" s="90"/>
      <c r="D3" s="90"/>
      <c r="E3" s="90"/>
      <c r="F3" s="90"/>
      <c r="G3" s="90"/>
      <c r="H3" s="90"/>
      <c r="I3" s="91"/>
    </row>
    <row r="4" spans="1:9" s="11" customFormat="1" ht="9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1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1" customFormat="1" ht="9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2"/>
      <c r="C7" s="13"/>
      <c r="D7" s="4" t="s">
        <v>88</v>
      </c>
      <c r="E7" s="71"/>
      <c r="F7" s="71"/>
      <c r="G7" s="71"/>
      <c r="H7" s="71"/>
      <c r="I7" s="72"/>
    </row>
    <row r="8" spans="1:9" ht="9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25.5" customHeight="1">
      <c r="A9" s="2" t="s">
        <v>90</v>
      </c>
      <c r="B9" s="71"/>
      <c r="C9" s="71"/>
      <c r="D9" s="71"/>
      <c r="E9" s="71"/>
      <c r="F9" s="71"/>
      <c r="G9" s="71"/>
      <c r="H9" s="71"/>
      <c r="I9" s="72"/>
    </row>
    <row r="10" spans="1:9" s="11" customFormat="1" ht="9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71"/>
      <c r="C11" s="71"/>
      <c r="D11" s="72"/>
      <c r="E11" s="4" t="s">
        <v>92</v>
      </c>
      <c r="F11" s="71"/>
      <c r="G11" s="71"/>
      <c r="H11" s="71"/>
      <c r="I11" s="72"/>
    </row>
    <row r="12" spans="1:9" ht="9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214</v>
      </c>
      <c r="B14" s="76"/>
      <c r="C14" s="76"/>
      <c r="D14" s="76"/>
      <c r="E14" s="76"/>
      <c r="F14" s="76"/>
      <c r="G14" s="76"/>
      <c r="H14" s="77"/>
      <c r="I14" s="172"/>
    </row>
    <row r="15" spans="1:9" ht="27" customHeight="1">
      <c r="A15" s="7" t="s">
        <v>654</v>
      </c>
      <c r="B15" s="98" t="s">
        <v>655</v>
      </c>
      <c r="C15" s="99"/>
      <c r="D15" s="99"/>
      <c r="E15" s="99"/>
      <c r="F15" s="99"/>
      <c r="G15" s="99"/>
      <c r="H15" s="99"/>
      <c r="I15" s="100"/>
    </row>
    <row r="16" spans="1:9" ht="27" customHeight="1">
      <c r="A16" s="7" t="s">
        <v>656</v>
      </c>
      <c r="B16" s="95" t="s">
        <v>657</v>
      </c>
      <c r="C16" s="96"/>
      <c r="D16" s="96"/>
      <c r="E16" s="96"/>
      <c r="F16" s="96"/>
      <c r="G16" s="96"/>
      <c r="H16" s="96"/>
      <c r="I16" s="97"/>
    </row>
    <row r="17" spans="1:9" ht="28.5" customHeight="1">
      <c r="A17" s="7" t="s">
        <v>658</v>
      </c>
      <c r="B17" s="98" t="s">
        <v>0</v>
      </c>
      <c r="C17" s="99"/>
      <c r="D17" s="99"/>
      <c r="E17" s="99"/>
      <c r="F17" s="99"/>
      <c r="G17" s="99"/>
      <c r="H17" s="99"/>
      <c r="I17" s="100"/>
    </row>
    <row r="18" spans="1:9" ht="28.5" customHeight="1">
      <c r="A18" s="7" t="s">
        <v>1</v>
      </c>
      <c r="B18" s="98" t="s">
        <v>2</v>
      </c>
      <c r="C18" s="99"/>
      <c r="D18" s="99"/>
      <c r="E18" s="99"/>
      <c r="F18" s="99"/>
      <c r="G18" s="99"/>
      <c r="H18" s="99"/>
      <c r="I18" s="100"/>
    </row>
    <row r="19" spans="1:9" ht="27" customHeight="1">
      <c r="A19" s="7" t="s">
        <v>3</v>
      </c>
      <c r="B19" s="98" t="s">
        <v>4</v>
      </c>
      <c r="C19" s="99"/>
      <c r="D19" s="99"/>
      <c r="E19" s="99"/>
      <c r="F19" s="99"/>
      <c r="G19" s="99"/>
      <c r="H19" s="99"/>
      <c r="I19" s="100"/>
    </row>
    <row r="20" spans="1:9" ht="26.25" customHeight="1">
      <c r="A20" s="111" t="s">
        <v>215</v>
      </c>
      <c r="B20" s="76"/>
      <c r="C20" s="76"/>
      <c r="D20" s="76"/>
      <c r="E20" s="76"/>
      <c r="F20" s="76"/>
      <c r="G20" s="76"/>
      <c r="H20" s="77"/>
      <c r="I20" s="172">
        <f>(I21+I22+I23+I24+I25+I26)/6</f>
        <v>0</v>
      </c>
    </row>
    <row r="21" spans="1:9" ht="30" customHeight="1">
      <c r="A21" s="22" t="s">
        <v>5</v>
      </c>
      <c r="B21" s="98" t="s">
        <v>6</v>
      </c>
      <c r="C21" s="99"/>
      <c r="D21" s="99"/>
      <c r="E21" s="99"/>
      <c r="F21" s="99"/>
      <c r="G21" s="99"/>
      <c r="H21" s="100"/>
      <c r="I21" s="173"/>
    </row>
    <row r="22" spans="1:13" ht="39" customHeight="1">
      <c r="A22" s="22" t="s">
        <v>7</v>
      </c>
      <c r="B22" s="98" t="s">
        <v>8</v>
      </c>
      <c r="C22" s="99"/>
      <c r="D22" s="99"/>
      <c r="E22" s="99"/>
      <c r="F22" s="99"/>
      <c r="G22" s="99"/>
      <c r="H22" s="100"/>
      <c r="I22" s="173"/>
      <c r="M22" s="23"/>
    </row>
    <row r="23" spans="1:13" ht="28.5" customHeight="1">
      <c r="A23" s="22" t="s">
        <v>9</v>
      </c>
      <c r="B23" s="98" t="s">
        <v>10</v>
      </c>
      <c r="C23" s="99"/>
      <c r="D23" s="99"/>
      <c r="E23" s="99"/>
      <c r="F23" s="99"/>
      <c r="G23" s="99"/>
      <c r="H23" s="100"/>
      <c r="I23" s="173"/>
      <c r="M23" s="23"/>
    </row>
    <row r="24" spans="1:13" ht="28.5" customHeight="1">
      <c r="A24" s="22" t="s">
        <v>11</v>
      </c>
      <c r="B24" s="98" t="s">
        <v>12</v>
      </c>
      <c r="C24" s="99"/>
      <c r="D24" s="99"/>
      <c r="E24" s="99"/>
      <c r="F24" s="99"/>
      <c r="G24" s="99"/>
      <c r="H24" s="100"/>
      <c r="I24" s="174"/>
      <c r="M24" s="23"/>
    </row>
    <row r="25" spans="1:13" ht="39" customHeight="1">
      <c r="A25" s="22" t="s">
        <v>13</v>
      </c>
      <c r="B25" s="98" t="s">
        <v>14</v>
      </c>
      <c r="C25" s="99"/>
      <c r="D25" s="99"/>
      <c r="E25" s="99"/>
      <c r="F25" s="99"/>
      <c r="G25" s="99"/>
      <c r="H25" s="100"/>
      <c r="I25" s="173"/>
      <c r="M25" s="23"/>
    </row>
    <row r="26" spans="1:13" ht="27" customHeight="1">
      <c r="A26" s="22" t="s">
        <v>15</v>
      </c>
      <c r="B26" s="98" t="s">
        <v>16</v>
      </c>
      <c r="C26" s="99"/>
      <c r="D26" s="99"/>
      <c r="E26" s="99"/>
      <c r="F26" s="99"/>
      <c r="G26" s="99"/>
      <c r="H26" s="100"/>
      <c r="I26" s="174"/>
      <c r="M26" s="23"/>
    </row>
    <row r="27" spans="1:13" ht="26.25" customHeight="1">
      <c r="A27" s="111" t="s">
        <v>216</v>
      </c>
      <c r="B27" s="76"/>
      <c r="C27" s="76"/>
      <c r="D27" s="76"/>
      <c r="E27" s="76"/>
      <c r="F27" s="76"/>
      <c r="G27" s="76"/>
      <c r="H27" s="77"/>
      <c r="I27" s="172">
        <f>(I28+I29+I30+I31)/4</f>
        <v>0</v>
      </c>
      <c r="M27" s="23"/>
    </row>
    <row r="28" spans="1:9" ht="39" customHeight="1">
      <c r="A28" s="9" t="s">
        <v>17</v>
      </c>
      <c r="B28" s="98" t="s">
        <v>18</v>
      </c>
      <c r="C28" s="99"/>
      <c r="D28" s="99"/>
      <c r="E28" s="99"/>
      <c r="F28" s="99"/>
      <c r="G28" s="99"/>
      <c r="H28" s="100"/>
      <c r="I28" s="174"/>
    </row>
    <row r="29" spans="1:9" ht="30" customHeight="1">
      <c r="A29" s="9" t="s">
        <v>19</v>
      </c>
      <c r="B29" s="98" t="s">
        <v>20</v>
      </c>
      <c r="C29" s="99"/>
      <c r="D29" s="99"/>
      <c r="E29" s="99"/>
      <c r="F29" s="99"/>
      <c r="G29" s="99"/>
      <c r="H29" s="100"/>
      <c r="I29" s="174"/>
    </row>
    <row r="30" spans="1:9" ht="30" customHeight="1">
      <c r="A30" s="9" t="s">
        <v>21</v>
      </c>
      <c r="B30" s="95" t="s">
        <v>22</v>
      </c>
      <c r="C30" s="96"/>
      <c r="D30" s="96"/>
      <c r="E30" s="96"/>
      <c r="F30" s="96"/>
      <c r="G30" s="96"/>
      <c r="H30" s="97"/>
      <c r="I30" s="174"/>
    </row>
    <row r="31" spans="1:9" ht="39" customHeight="1">
      <c r="A31" s="9" t="s">
        <v>23</v>
      </c>
      <c r="B31" s="95" t="s">
        <v>24</v>
      </c>
      <c r="C31" s="96"/>
      <c r="D31" s="96"/>
      <c r="E31" s="96"/>
      <c r="F31" s="96"/>
      <c r="G31" s="96"/>
      <c r="H31" s="97"/>
      <c r="I31" s="174"/>
    </row>
    <row r="32" spans="1:9" ht="9" customHeight="1">
      <c r="A32" s="71"/>
      <c r="B32" s="71"/>
      <c r="C32" s="71"/>
      <c r="D32" s="71"/>
      <c r="E32" s="71"/>
      <c r="F32" s="71"/>
      <c r="G32" s="71"/>
      <c r="H32" s="71"/>
      <c r="I32" s="71"/>
    </row>
    <row r="33" spans="1:9" ht="18" customHeight="1">
      <c r="A33" s="105" t="s">
        <v>505</v>
      </c>
      <c r="B33" s="106"/>
      <c r="C33" s="106"/>
      <c r="D33" s="106"/>
      <c r="E33" s="106"/>
      <c r="F33" s="106"/>
      <c r="G33" s="106"/>
      <c r="H33" s="107"/>
      <c r="I33" s="179">
        <f>(I14*0.3)+(I20*0.4)+(I27*0.3)</f>
        <v>0</v>
      </c>
    </row>
    <row r="34" spans="1:9" ht="18" customHeight="1" thickBot="1">
      <c r="A34" s="108" t="s">
        <v>506</v>
      </c>
      <c r="B34" s="109"/>
      <c r="C34" s="109"/>
      <c r="D34" s="109"/>
      <c r="E34" s="109"/>
      <c r="F34" s="109"/>
      <c r="G34" s="109"/>
      <c r="H34" s="110"/>
      <c r="I34" s="176"/>
    </row>
    <row r="35" spans="1:9" ht="9" customHeight="1">
      <c r="A35" s="84"/>
      <c r="B35" s="84"/>
      <c r="C35" s="84"/>
      <c r="D35" s="84"/>
      <c r="E35" s="84"/>
      <c r="F35" s="84"/>
      <c r="G35" s="84"/>
      <c r="H35" s="84"/>
      <c r="I35" s="84"/>
    </row>
    <row r="36" spans="1:9" ht="12.75">
      <c r="A36" s="85" t="s">
        <v>84</v>
      </c>
      <c r="B36" s="86"/>
      <c r="C36" s="87"/>
      <c r="E36" s="32" t="s">
        <v>507</v>
      </c>
      <c r="F36" s="33"/>
      <c r="G36" s="63"/>
      <c r="H36" s="63"/>
      <c r="I36" s="57"/>
    </row>
    <row r="37" spans="1:9" ht="12.75">
      <c r="A37" s="59" t="s">
        <v>508</v>
      </c>
      <c r="B37" s="60"/>
      <c r="C37" s="34" t="s">
        <v>509</v>
      </c>
      <c r="E37" s="59" t="s">
        <v>510</v>
      </c>
      <c r="F37" s="60"/>
      <c r="G37" s="58"/>
      <c r="H37" s="58"/>
      <c r="I37" s="56"/>
    </row>
    <row r="38" spans="1:9" ht="12.75">
      <c r="A38" s="59" t="s">
        <v>511</v>
      </c>
      <c r="B38" s="60"/>
      <c r="C38" s="34" t="s">
        <v>512</v>
      </c>
      <c r="E38" s="94"/>
      <c r="F38" s="55"/>
      <c r="G38" s="55"/>
      <c r="H38" s="55"/>
      <c r="I38" s="83"/>
    </row>
    <row r="39" spans="1:9" ht="12.75">
      <c r="A39" s="59" t="s">
        <v>513</v>
      </c>
      <c r="B39" s="60"/>
      <c r="C39" s="34" t="s">
        <v>514</v>
      </c>
      <c r="E39" s="32" t="s">
        <v>515</v>
      </c>
      <c r="F39" s="33"/>
      <c r="G39" s="63"/>
      <c r="H39" s="63"/>
      <c r="I39" s="57"/>
    </row>
    <row r="40" spans="1:9" ht="12.75">
      <c r="A40" s="61" t="s">
        <v>516</v>
      </c>
      <c r="B40" s="62"/>
      <c r="C40" s="35" t="s">
        <v>517</v>
      </c>
      <c r="E40" s="59" t="s">
        <v>518</v>
      </c>
      <c r="F40" s="60"/>
      <c r="G40" s="58"/>
      <c r="H40" s="58"/>
      <c r="I40" s="56"/>
    </row>
    <row r="41" spans="5:9" ht="12.75">
      <c r="E41" s="94"/>
      <c r="F41" s="55"/>
      <c r="G41" s="55"/>
      <c r="H41" s="55"/>
      <c r="I41" s="83"/>
    </row>
  </sheetData>
  <mergeCells count="46">
    <mergeCell ref="A20:H20"/>
    <mergeCell ref="A27:H27"/>
    <mergeCell ref="A1:I2"/>
    <mergeCell ref="B3:I3"/>
    <mergeCell ref="A4:I4"/>
    <mergeCell ref="B5:I5"/>
    <mergeCell ref="A33:H33"/>
    <mergeCell ref="A34:H34"/>
    <mergeCell ref="A35:I35"/>
    <mergeCell ref="A32:I32"/>
    <mergeCell ref="B31:H31"/>
    <mergeCell ref="B23:H23"/>
    <mergeCell ref="B24:H24"/>
    <mergeCell ref="B25:H25"/>
    <mergeCell ref="B26:H26"/>
    <mergeCell ref="B28:H28"/>
    <mergeCell ref="B29:H29"/>
    <mergeCell ref="B30:H30"/>
    <mergeCell ref="F11:I11"/>
    <mergeCell ref="B21:H21"/>
    <mergeCell ref="B22:H22"/>
    <mergeCell ref="B15:I15"/>
    <mergeCell ref="B16:I16"/>
    <mergeCell ref="B17:I17"/>
    <mergeCell ref="B18:I18"/>
    <mergeCell ref="A14:H14"/>
    <mergeCell ref="A38:B38"/>
    <mergeCell ref="E38:F38"/>
    <mergeCell ref="A6:I6"/>
    <mergeCell ref="A8:I8"/>
    <mergeCell ref="A12:I12"/>
    <mergeCell ref="B13:H13"/>
    <mergeCell ref="E7:I7"/>
    <mergeCell ref="B9:I9"/>
    <mergeCell ref="A10:I10"/>
    <mergeCell ref="B11:D11"/>
    <mergeCell ref="B19:I19"/>
    <mergeCell ref="A39:B39"/>
    <mergeCell ref="G39:I41"/>
    <mergeCell ref="A40:B40"/>
    <mergeCell ref="E40:F40"/>
    <mergeCell ref="E41:F41"/>
    <mergeCell ref="A36:C36"/>
    <mergeCell ref="G36:I38"/>
    <mergeCell ref="A37:B37"/>
    <mergeCell ref="E37:F37"/>
  </mergeCells>
  <printOptions/>
  <pageMargins left="0.24" right="0.2" top="0.2" bottom="0.19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7.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90" t="s">
        <v>497</v>
      </c>
      <c r="C3" s="90"/>
      <c r="D3" s="90"/>
      <c r="E3" s="90"/>
      <c r="F3" s="90"/>
      <c r="G3" s="90"/>
      <c r="H3" s="90"/>
      <c r="I3" s="91"/>
    </row>
    <row r="4" spans="1:9" s="16" customFormat="1" ht="7.5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7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7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7.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219</v>
      </c>
      <c r="B14" s="76"/>
      <c r="C14" s="76"/>
      <c r="D14" s="76"/>
      <c r="E14" s="76"/>
      <c r="F14" s="76"/>
      <c r="G14" s="76"/>
      <c r="H14" s="77"/>
      <c r="I14" s="172"/>
    </row>
    <row r="15" spans="1:9" ht="30" customHeight="1">
      <c r="A15" s="7" t="s">
        <v>498</v>
      </c>
      <c r="B15" s="98" t="s">
        <v>499</v>
      </c>
      <c r="C15" s="99"/>
      <c r="D15" s="99"/>
      <c r="E15" s="99"/>
      <c r="F15" s="99"/>
      <c r="G15" s="99"/>
      <c r="H15" s="99"/>
      <c r="I15" s="100"/>
    </row>
    <row r="16" spans="1:9" ht="30" customHeight="1">
      <c r="A16" s="7" t="s">
        <v>500</v>
      </c>
      <c r="B16" s="126" t="s">
        <v>566</v>
      </c>
      <c r="C16" s="127"/>
      <c r="D16" s="127"/>
      <c r="E16" s="127"/>
      <c r="F16" s="127"/>
      <c r="G16" s="127"/>
      <c r="H16" s="127"/>
      <c r="I16" s="128"/>
    </row>
    <row r="17" spans="1:9" ht="39" customHeight="1">
      <c r="A17" s="7" t="s">
        <v>567</v>
      </c>
      <c r="B17" s="126" t="s">
        <v>568</v>
      </c>
      <c r="C17" s="127"/>
      <c r="D17" s="127"/>
      <c r="E17" s="127"/>
      <c r="F17" s="127"/>
      <c r="G17" s="127"/>
      <c r="H17" s="127"/>
      <c r="I17" s="128"/>
    </row>
    <row r="18" spans="1:9" ht="30" customHeight="1">
      <c r="A18" s="7" t="s">
        <v>569</v>
      </c>
      <c r="B18" s="123" t="s">
        <v>570</v>
      </c>
      <c r="C18" s="124"/>
      <c r="D18" s="124"/>
      <c r="E18" s="124"/>
      <c r="F18" s="124"/>
      <c r="G18" s="124"/>
      <c r="H18" s="124"/>
      <c r="I18" s="125"/>
    </row>
    <row r="19" spans="1:9" ht="27" customHeight="1">
      <c r="A19" s="7" t="s">
        <v>571</v>
      </c>
      <c r="B19" s="126" t="s">
        <v>572</v>
      </c>
      <c r="C19" s="127"/>
      <c r="D19" s="127"/>
      <c r="E19" s="127"/>
      <c r="F19" s="127"/>
      <c r="G19" s="127"/>
      <c r="H19" s="127"/>
      <c r="I19" s="128"/>
    </row>
    <row r="20" spans="1:9" ht="26.25" customHeight="1">
      <c r="A20" s="111" t="s">
        <v>218</v>
      </c>
      <c r="B20" s="76"/>
      <c r="C20" s="76"/>
      <c r="D20" s="76"/>
      <c r="E20" s="76"/>
      <c r="F20" s="76"/>
      <c r="G20" s="76"/>
      <c r="H20" s="77"/>
      <c r="I20" s="172">
        <f>(I21+I22+I23+I24+I25)/5</f>
        <v>0</v>
      </c>
    </row>
    <row r="21" spans="1:9" ht="30" customHeight="1">
      <c r="A21" s="8" t="s">
        <v>573</v>
      </c>
      <c r="B21" s="126" t="s">
        <v>574</v>
      </c>
      <c r="C21" s="127"/>
      <c r="D21" s="127"/>
      <c r="E21" s="127"/>
      <c r="F21" s="127"/>
      <c r="G21" s="127"/>
      <c r="H21" s="128"/>
      <c r="I21" s="173"/>
    </row>
    <row r="22" spans="1:9" ht="33" customHeight="1">
      <c r="A22" s="8" t="s">
        <v>575</v>
      </c>
      <c r="B22" s="123" t="s">
        <v>576</v>
      </c>
      <c r="C22" s="124"/>
      <c r="D22" s="124"/>
      <c r="E22" s="124"/>
      <c r="F22" s="124"/>
      <c r="G22" s="124"/>
      <c r="H22" s="125"/>
      <c r="I22" s="173"/>
    </row>
    <row r="23" spans="1:9" ht="33" customHeight="1">
      <c r="A23" s="8" t="s">
        <v>577</v>
      </c>
      <c r="B23" s="123" t="s">
        <v>578</v>
      </c>
      <c r="C23" s="124"/>
      <c r="D23" s="124"/>
      <c r="E23" s="124"/>
      <c r="F23" s="124"/>
      <c r="G23" s="124"/>
      <c r="H23" s="125"/>
      <c r="I23" s="180"/>
    </row>
    <row r="24" spans="1:9" ht="33" customHeight="1">
      <c r="A24" s="8" t="s">
        <v>579</v>
      </c>
      <c r="B24" s="123" t="s">
        <v>580</v>
      </c>
      <c r="C24" s="124"/>
      <c r="D24" s="124"/>
      <c r="E24" s="124"/>
      <c r="F24" s="124"/>
      <c r="G24" s="124"/>
      <c r="H24" s="125"/>
      <c r="I24" s="180"/>
    </row>
    <row r="25" spans="1:9" ht="27" customHeight="1">
      <c r="A25" s="8" t="s">
        <v>581</v>
      </c>
      <c r="B25" s="98" t="s">
        <v>582</v>
      </c>
      <c r="C25" s="99"/>
      <c r="D25" s="99"/>
      <c r="E25" s="99"/>
      <c r="F25" s="99"/>
      <c r="G25" s="99"/>
      <c r="H25" s="100"/>
      <c r="I25" s="180"/>
    </row>
    <row r="26" spans="1:9" ht="26.25" customHeight="1">
      <c r="A26" s="111" t="s">
        <v>217</v>
      </c>
      <c r="B26" s="76"/>
      <c r="C26" s="76"/>
      <c r="D26" s="76"/>
      <c r="E26" s="76"/>
      <c r="F26" s="76"/>
      <c r="G26" s="76"/>
      <c r="H26" s="77"/>
      <c r="I26" s="172">
        <f>(I27+I28+I29)/3</f>
        <v>0</v>
      </c>
    </row>
    <row r="27" spans="1:9" ht="30" customHeight="1">
      <c r="A27" s="9" t="s">
        <v>583</v>
      </c>
      <c r="B27" s="126" t="s">
        <v>584</v>
      </c>
      <c r="C27" s="127"/>
      <c r="D27" s="127"/>
      <c r="E27" s="127"/>
      <c r="F27" s="127"/>
      <c r="G27" s="127"/>
      <c r="H27" s="128"/>
      <c r="I27" s="180"/>
    </row>
    <row r="28" spans="1:9" ht="30" customHeight="1">
      <c r="A28" s="9" t="s">
        <v>585</v>
      </c>
      <c r="B28" s="126" t="s">
        <v>586</v>
      </c>
      <c r="C28" s="127"/>
      <c r="D28" s="127"/>
      <c r="E28" s="127"/>
      <c r="F28" s="127"/>
      <c r="G28" s="127"/>
      <c r="H28" s="128"/>
      <c r="I28" s="180"/>
    </row>
    <row r="29" spans="1:9" ht="30" customHeight="1">
      <c r="A29" s="9" t="s">
        <v>587</v>
      </c>
      <c r="B29" s="123" t="s">
        <v>588</v>
      </c>
      <c r="C29" s="124"/>
      <c r="D29" s="124"/>
      <c r="E29" s="124"/>
      <c r="F29" s="124"/>
      <c r="G29" s="124"/>
      <c r="H29" s="125"/>
      <c r="I29" s="180"/>
    </row>
    <row r="30" ht="12.75">
      <c r="I30" s="183"/>
    </row>
    <row r="31" spans="1:9" ht="18" customHeight="1">
      <c r="A31" s="105" t="s">
        <v>505</v>
      </c>
      <c r="B31" s="106"/>
      <c r="C31" s="106"/>
      <c r="D31" s="106"/>
      <c r="E31" s="106"/>
      <c r="F31" s="106"/>
      <c r="G31" s="106"/>
      <c r="H31" s="107"/>
      <c r="I31" s="179">
        <f>(I14*0.3)+(I20*0.4)+(I26*0.3)</f>
        <v>0</v>
      </c>
    </row>
    <row r="32" spans="1:9" ht="18" customHeight="1" thickBot="1">
      <c r="A32" s="108" t="s">
        <v>506</v>
      </c>
      <c r="B32" s="109"/>
      <c r="C32" s="109"/>
      <c r="D32" s="109"/>
      <c r="E32" s="109"/>
      <c r="F32" s="109"/>
      <c r="G32" s="109"/>
      <c r="H32" s="110"/>
      <c r="I32" s="176"/>
    </row>
    <row r="33" spans="1:9" ht="9" customHeight="1">
      <c r="A33" s="84"/>
      <c r="B33" s="84"/>
      <c r="C33" s="84"/>
      <c r="D33" s="84"/>
      <c r="E33" s="84"/>
      <c r="F33" s="84"/>
      <c r="G33" s="84"/>
      <c r="H33" s="84"/>
      <c r="I33" s="84"/>
    </row>
    <row r="34" spans="1:9" ht="12.75">
      <c r="A34" s="85" t="s">
        <v>84</v>
      </c>
      <c r="B34" s="86"/>
      <c r="C34" s="87"/>
      <c r="E34" s="32" t="s">
        <v>507</v>
      </c>
      <c r="F34" s="33"/>
      <c r="G34" s="63"/>
      <c r="H34" s="63"/>
      <c r="I34" s="57"/>
    </row>
    <row r="35" spans="1:9" ht="12.75">
      <c r="A35" s="59" t="s">
        <v>508</v>
      </c>
      <c r="B35" s="60"/>
      <c r="C35" s="34" t="s">
        <v>509</v>
      </c>
      <c r="E35" s="59" t="s">
        <v>510</v>
      </c>
      <c r="F35" s="60"/>
      <c r="G35" s="58"/>
      <c r="H35" s="58"/>
      <c r="I35" s="56"/>
    </row>
    <row r="36" spans="1:9" ht="12.75">
      <c r="A36" s="59" t="s">
        <v>511</v>
      </c>
      <c r="B36" s="60"/>
      <c r="C36" s="34" t="s">
        <v>512</v>
      </c>
      <c r="E36" s="94"/>
      <c r="F36" s="55"/>
      <c r="G36" s="55"/>
      <c r="H36" s="55"/>
      <c r="I36" s="83"/>
    </row>
    <row r="37" spans="1:9" ht="12.75">
      <c r="A37" s="59" t="s">
        <v>513</v>
      </c>
      <c r="B37" s="60"/>
      <c r="C37" s="34" t="s">
        <v>514</v>
      </c>
      <c r="E37" s="32" t="s">
        <v>515</v>
      </c>
      <c r="F37" s="33"/>
      <c r="G37" s="63"/>
      <c r="H37" s="63"/>
      <c r="I37" s="57"/>
    </row>
    <row r="38" spans="1:9" ht="12.75">
      <c r="A38" s="61" t="s">
        <v>516</v>
      </c>
      <c r="B38" s="62"/>
      <c r="C38" s="35" t="s">
        <v>517</v>
      </c>
      <c r="E38" s="59" t="s">
        <v>518</v>
      </c>
      <c r="F38" s="60"/>
      <c r="G38" s="58"/>
      <c r="H38" s="58"/>
      <c r="I38" s="56"/>
    </row>
    <row r="39" spans="5:9" ht="12.75">
      <c r="E39" s="94"/>
      <c r="F39" s="55"/>
      <c r="G39" s="55"/>
      <c r="H39" s="55"/>
      <c r="I39" s="83"/>
    </row>
  </sheetData>
  <mergeCells count="44">
    <mergeCell ref="A14:H14"/>
    <mergeCell ref="A20:H20"/>
    <mergeCell ref="A26:H26"/>
    <mergeCell ref="F11:I11"/>
    <mergeCell ref="A1:I1"/>
    <mergeCell ref="B3:I3"/>
    <mergeCell ref="A4:I4"/>
    <mergeCell ref="B5:I5"/>
    <mergeCell ref="B13:H13"/>
    <mergeCell ref="A2:I2"/>
    <mergeCell ref="A6:I6"/>
    <mergeCell ref="A8:I8"/>
    <mergeCell ref="A12:I12"/>
    <mergeCell ref="E7:I7"/>
    <mergeCell ref="B9:I9"/>
    <mergeCell ref="A10:I10"/>
    <mergeCell ref="B11:D11"/>
    <mergeCell ref="B15:I15"/>
    <mergeCell ref="B16:I16"/>
    <mergeCell ref="B17:I17"/>
    <mergeCell ref="B18:I18"/>
    <mergeCell ref="B19:I19"/>
    <mergeCell ref="B21:H21"/>
    <mergeCell ref="B22:H22"/>
    <mergeCell ref="B23:H23"/>
    <mergeCell ref="B24:H24"/>
    <mergeCell ref="B25:H25"/>
    <mergeCell ref="B27:H27"/>
    <mergeCell ref="B28:H28"/>
    <mergeCell ref="B29:H29"/>
    <mergeCell ref="A31:H31"/>
    <mergeCell ref="A32:H32"/>
    <mergeCell ref="A33:I33"/>
    <mergeCell ref="A34:C34"/>
    <mergeCell ref="G34:I36"/>
    <mergeCell ref="A35:B35"/>
    <mergeCell ref="E35:F35"/>
    <mergeCell ref="A36:B36"/>
    <mergeCell ref="E36:F36"/>
    <mergeCell ref="A37:B37"/>
    <mergeCell ref="G37:I39"/>
    <mergeCell ref="A38:B38"/>
    <mergeCell ref="E38:F38"/>
    <mergeCell ref="E39:F39"/>
  </mergeCells>
  <printOptions/>
  <pageMargins left="0.31" right="0.2" top="0.38" bottom="0.32" header="0" footer="0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9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3.25" customHeight="1">
      <c r="A3" s="2" t="s">
        <v>85</v>
      </c>
      <c r="B3" s="90" t="s">
        <v>25</v>
      </c>
      <c r="C3" s="90"/>
      <c r="D3" s="90"/>
      <c r="E3" s="90"/>
      <c r="F3" s="90"/>
      <c r="G3" s="90"/>
      <c r="H3" s="90"/>
      <c r="I3" s="91"/>
    </row>
    <row r="4" spans="1:9" s="16" customFormat="1" ht="9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9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9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9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9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220</v>
      </c>
      <c r="B14" s="76"/>
      <c r="C14" s="76"/>
      <c r="D14" s="76"/>
      <c r="E14" s="76"/>
      <c r="F14" s="76"/>
      <c r="G14" s="76"/>
      <c r="H14" s="77"/>
      <c r="I14" s="172"/>
    </row>
    <row r="15" spans="1:9" ht="27" customHeight="1">
      <c r="A15" s="7" t="s">
        <v>26</v>
      </c>
      <c r="B15" s="98" t="s">
        <v>27</v>
      </c>
      <c r="C15" s="99"/>
      <c r="D15" s="99"/>
      <c r="E15" s="99"/>
      <c r="F15" s="99"/>
      <c r="G15" s="99"/>
      <c r="H15" s="99"/>
      <c r="I15" s="100"/>
    </row>
    <row r="16" spans="1:9" ht="27" customHeight="1">
      <c r="A16" s="7" t="s">
        <v>28</v>
      </c>
      <c r="B16" s="126" t="s">
        <v>29</v>
      </c>
      <c r="C16" s="127"/>
      <c r="D16" s="127"/>
      <c r="E16" s="127"/>
      <c r="F16" s="127"/>
      <c r="G16" s="127"/>
      <c r="H16" s="127"/>
      <c r="I16" s="128"/>
    </row>
    <row r="17" spans="1:9" ht="30" customHeight="1">
      <c r="A17" s="7" t="s">
        <v>30</v>
      </c>
      <c r="B17" s="126" t="s">
        <v>31</v>
      </c>
      <c r="C17" s="127"/>
      <c r="D17" s="127"/>
      <c r="E17" s="127"/>
      <c r="F17" s="127"/>
      <c r="G17" s="127"/>
      <c r="H17" s="127"/>
      <c r="I17" s="128"/>
    </row>
    <row r="18" spans="1:9" ht="30" customHeight="1">
      <c r="A18" s="7" t="s">
        <v>32</v>
      </c>
      <c r="B18" s="126" t="s">
        <v>33</v>
      </c>
      <c r="C18" s="127"/>
      <c r="D18" s="127"/>
      <c r="E18" s="127"/>
      <c r="F18" s="127"/>
      <c r="G18" s="127"/>
      <c r="H18" s="127"/>
      <c r="I18" s="128"/>
    </row>
    <row r="19" spans="1:9" ht="27" customHeight="1">
      <c r="A19" s="7" t="s">
        <v>34</v>
      </c>
      <c r="B19" s="123" t="s">
        <v>35</v>
      </c>
      <c r="C19" s="124"/>
      <c r="D19" s="124"/>
      <c r="E19" s="124"/>
      <c r="F19" s="124"/>
      <c r="G19" s="124"/>
      <c r="H19" s="124"/>
      <c r="I19" s="125"/>
    </row>
    <row r="20" spans="1:9" ht="26.25" customHeight="1">
      <c r="A20" s="111" t="s">
        <v>221</v>
      </c>
      <c r="B20" s="76"/>
      <c r="C20" s="76"/>
      <c r="D20" s="76"/>
      <c r="E20" s="76"/>
      <c r="F20" s="76"/>
      <c r="G20" s="76"/>
      <c r="H20" s="77"/>
      <c r="I20" s="172">
        <f>(I21+I22+I23+I24+I25+I26)/6</f>
        <v>0</v>
      </c>
    </row>
    <row r="21" spans="1:9" ht="30" customHeight="1">
      <c r="A21" s="8" t="s">
        <v>36</v>
      </c>
      <c r="B21" s="98" t="s">
        <v>37</v>
      </c>
      <c r="C21" s="99"/>
      <c r="D21" s="99"/>
      <c r="E21" s="99"/>
      <c r="F21" s="99"/>
      <c r="G21" s="99"/>
      <c r="H21" s="100"/>
      <c r="I21" s="173"/>
    </row>
    <row r="22" spans="1:9" ht="39" customHeight="1">
      <c r="A22" s="8" t="s">
        <v>38</v>
      </c>
      <c r="B22" s="123" t="s">
        <v>39</v>
      </c>
      <c r="C22" s="124"/>
      <c r="D22" s="124"/>
      <c r="E22" s="124"/>
      <c r="F22" s="124"/>
      <c r="G22" s="124"/>
      <c r="H22" s="125"/>
      <c r="I22" s="173"/>
    </row>
    <row r="23" spans="1:9" ht="30" customHeight="1">
      <c r="A23" s="8" t="s">
        <v>40</v>
      </c>
      <c r="B23" s="123" t="s">
        <v>41</v>
      </c>
      <c r="C23" s="124"/>
      <c r="D23" s="124"/>
      <c r="E23" s="124"/>
      <c r="F23" s="124"/>
      <c r="G23" s="124"/>
      <c r="H23" s="125"/>
      <c r="I23" s="180"/>
    </row>
    <row r="24" spans="1:9" ht="27" customHeight="1">
      <c r="A24" s="8" t="s">
        <v>42</v>
      </c>
      <c r="B24" s="126" t="s">
        <v>43</v>
      </c>
      <c r="C24" s="127"/>
      <c r="D24" s="127"/>
      <c r="E24" s="127"/>
      <c r="F24" s="127"/>
      <c r="G24" s="127"/>
      <c r="H24" s="128"/>
      <c r="I24" s="180"/>
    </row>
    <row r="25" spans="1:9" ht="30" customHeight="1">
      <c r="A25" s="8" t="s">
        <v>44</v>
      </c>
      <c r="B25" s="123" t="s">
        <v>45</v>
      </c>
      <c r="C25" s="124"/>
      <c r="D25" s="124"/>
      <c r="E25" s="124"/>
      <c r="F25" s="124"/>
      <c r="G25" s="124"/>
      <c r="H25" s="125"/>
      <c r="I25" s="180"/>
    </row>
    <row r="26" spans="1:9" ht="30" customHeight="1">
      <c r="A26" s="8" t="s">
        <v>46</v>
      </c>
      <c r="B26" s="123" t="s">
        <v>47</v>
      </c>
      <c r="C26" s="124"/>
      <c r="D26" s="124"/>
      <c r="E26" s="124"/>
      <c r="F26" s="124"/>
      <c r="G26" s="124"/>
      <c r="H26" s="125"/>
      <c r="I26" s="180"/>
    </row>
    <row r="27" spans="1:9" ht="26.25" customHeight="1">
      <c r="A27" s="111" t="s">
        <v>222</v>
      </c>
      <c r="B27" s="76"/>
      <c r="C27" s="76"/>
      <c r="D27" s="76"/>
      <c r="E27" s="76"/>
      <c r="F27" s="76"/>
      <c r="G27" s="76"/>
      <c r="H27" s="77"/>
      <c r="I27" s="172">
        <f>(I28+I29+I30)/3</f>
        <v>0</v>
      </c>
    </row>
    <row r="28" spans="1:9" ht="33" customHeight="1">
      <c r="A28" s="9" t="s">
        <v>48</v>
      </c>
      <c r="B28" s="123" t="s">
        <v>49</v>
      </c>
      <c r="C28" s="124"/>
      <c r="D28" s="124"/>
      <c r="E28" s="124"/>
      <c r="F28" s="124"/>
      <c r="G28" s="124"/>
      <c r="H28" s="125"/>
      <c r="I28" s="180"/>
    </row>
    <row r="29" spans="1:9" ht="38.25" customHeight="1">
      <c r="A29" s="9" t="s">
        <v>50</v>
      </c>
      <c r="B29" s="126" t="s">
        <v>52</v>
      </c>
      <c r="C29" s="127"/>
      <c r="D29" s="127"/>
      <c r="E29" s="127"/>
      <c r="F29" s="127"/>
      <c r="G29" s="127"/>
      <c r="H29" s="128"/>
      <c r="I29" s="180"/>
    </row>
    <row r="30" spans="1:9" ht="45" customHeight="1">
      <c r="A30" s="9" t="s">
        <v>53</v>
      </c>
      <c r="B30" s="126" t="s">
        <v>54</v>
      </c>
      <c r="C30" s="127"/>
      <c r="D30" s="127"/>
      <c r="E30" s="127"/>
      <c r="F30" s="127"/>
      <c r="G30" s="127"/>
      <c r="H30" s="128"/>
      <c r="I30" s="180"/>
    </row>
    <row r="31" spans="1:9" ht="9" customHeight="1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ht="18" customHeight="1">
      <c r="A32" s="105" t="s">
        <v>505</v>
      </c>
      <c r="B32" s="106"/>
      <c r="C32" s="106"/>
      <c r="D32" s="106"/>
      <c r="E32" s="106"/>
      <c r="F32" s="106"/>
      <c r="G32" s="106"/>
      <c r="H32" s="107"/>
      <c r="I32" s="179">
        <f>(I14*0.3)+(I20*0.4)+(I27*0.3)</f>
        <v>0</v>
      </c>
    </row>
    <row r="33" spans="1:9" ht="18" customHeight="1" thickBot="1">
      <c r="A33" s="108" t="s">
        <v>506</v>
      </c>
      <c r="B33" s="109"/>
      <c r="C33" s="109"/>
      <c r="D33" s="109"/>
      <c r="E33" s="109"/>
      <c r="F33" s="109"/>
      <c r="G33" s="109"/>
      <c r="H33" s="110"/>
      <c r="I33" s="178"/>
    </row>
    <row r="34" spans="1:9" ht="9" customHeight="1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2.75">
      <c r="A35" s="85" t="s">
        <v>84</v>
      </c>
      <c r="B35" s="86"/>
      <c r="C35" s="87"/>
      <c r="E35" s="32" t="s">
        <v>507</v>
      </c>
      <c r="F35" s="33"/>
      <c r="G35" s="63"/>
      <c r="H35" s="63"/>
      <c r="I35" s="57"/>
    </row>
    <row r="36" spans="1:9" ht="12.75">
      <c r="A36" s="59" t="s">
        <v>508</v>
      </c>
      <c r="B36" s="60"/>
      <c r="C36" s="34" t="s">
        <v>509</v>
      </c>
      <c r="E36" s="59" t="s">
        <v>510</v>
      </c>
      <c r="F36" s="60"/>
      <c r="G36" s="58"/>
      <c r="H36" s="58"/>
      <c r="I36" s="56"/>
    </row>
    <row r="37" spans="1:9" ht="12.75">
      <c r="A37" s="59" t="s">
        <v>511</v>
      </c>
      <c r="B37" s="60"/>
      <c r="C37" s="34" t="s">
        <v>512</v>
      </c>
      <c r="E37" s="94"/>
      <c r="F37" s="55"/>
      <c r="G37" s="55"/>
      <c r="H37" s="55"/>
      <c r="I37" s="83"/>
    </row>
    <row r="38" spans="1:9" ht="12.75">
      <c r="A38" s="59" t="s">
        <v>513</v>
      </c>
      <c r="B38" s="60"/>
      <c r="C38" s="34" t="s">
        <v>514</v>
      </c>
      <c r="E38" s="32" t="s">
        <v>515</v>
      </c>
      <c r="F38" s="33"/>
      <c r="G38" s="63"/>
      <c r="H38" s="63"/>
      <c r="I38" s="57"/>
    </row>
    <row r="39" spans="1:9" ht="12.75">
      <c r="A39" s="61" t="s">
        <v>516</v>
      </c>
      <c r="B39" s="62"/>
      <c r="C39" s="35" t="s">
        <v>517</v>
      </c>
      <c r="E39" s="59" t="s">
        <v>518</v>
      </c>
      <c r="F39" s="60"/>
      <c r="G39" s="58"/>
      <c r="H39" s="58"/>
      <c r="I39" s="56"/>
    </row>
    <row r="40" spans="5:9" ht="12.75">
      <c r="E40" s="94"/>
      <c r="F40" s="55"/>
      <c r="G40" s="55"/>
      <c r="H40" s="55"/>
      <c r="I40" s="83"/>
    </row>
  </sheetData>
  <mergeCells count="46"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19:I19"/>
    <mergeCell ref="B21:H21"/>
    <mergeCell ref="B22:H22"/>
    <mergeCell ref="A20:H20"/>
    <mergeCell ref="B23:H23"/>
    <mergeCell ref="B24:H24"/>
    <mergeCell ref="B25:H25"/>
    <mergeCell ref="B26:H26"/>
    <mergeCell ref="B28:H28"/>
    <mergeCell ref="B29:H29"/>
    <mergeCell ref="B30:H30"/>
    <mergeCell ref="A27:H27"/>
    <mergeCell ref="A6:I6"/>
    <mergeCell ref="A8:I8"/>
    <mergeCell ref="A12:I12"/>
    <mergeCell ref="B13:H13"/>
    <mergeCell ref="G35:I37"/>
    <mergeCell ref="A36:B36"/>
    <mergeCell ref="E36:F36"/>
    <mergeCell ref="A37:B37"/>
    <mergeCell ref="E37:F37"/>
    <mergeCell ref="A31:I31"/>
    <mergeCell ref="A38:B38"/>
    <mergeCell ref="G38:I40"/>
    <mergeCell ref="A39:B39"/>
    <mergeCell ref="E39:F39"/>
    <mergeCell ref="E40:F40"/>
    <mergeCell ref="A32:H32"/>
    <mergeCell ref="A33:H33"/>
    <mergeCell ref="A34:I34"/>
    <mergeCell ref="A35:C35"/>
  </mergeCells>
  <printOptions/>
  <pageMargins left="0.45" right="0.2" top="0.27" bottom="0.19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9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</row>
    <row r="2" spans="1:9" ht="7.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90" t="s">
        <v>55</v>
      </c>
      <c r="C3" s="90"/>
      <c r="D3" s="90"/>
      <c r="E3" s="90"/>
      <c r="F3" s="90"/>
      <c r="G3" s="90"/>
      <c r="H3" s="90"/>
      <c r="I3" s="91"/>
    </row>
    <row r="4" spans="1:9" s="16" customFormat="1" ht="7.5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7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7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7.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3.25" customHeight="1">
      <c r="A14" s="111" t="s">
        <v>223</v>
      </c>
      <c r="B14" s="76"/>
      <c r="C14" s="76"/>
      <c r="D14" s="76"/>
      <c r="E14" s="76"/>
      <c r="F14" s="76"/>
      <c r="G14" s="76"/>
      <c r="H14" s="77"/>
      <c r="I14" s="172"/>
    </row>
    <row r="15" spans="1:9" ht="30" customHeight="1">
      <c r="A15" s="24" t="s">
        <v>56</v>
      </c>
      <c r="B15" s="123" t="s">
        <v>57</v>
      </c>
      <c r="C15" s="124"/>
      <c r="D15" s="124"/>
      <c r="E15" s="124"/>
      <c r="F15" s="124"/>
      <c r="G15" s="124"/>
      <c r="H15" s="124"/>
      <c r="I15" s="125"/>
    </row>
    <row r="16" spans="1:9" ht="30" customHeight="1">
      <c r="A16" s="24" t="s">
        <v>58</v>
      </c>
      <c r="B16" s="98" t="s">
        <v>59</v>
      </c>
      <c r="C16" s="99"/>
      <c r="D16" s="99"/>
      <c r="E16" s="99"/>
      <c r="F16" s="99"/>
      <c r="G16" s="99"/>
      <c r="H16" s="99"/>
      <c r="I16" s="100"/>
    </row>
    <row r="17" spans="1:9" ht="30" customHeight="1">
      <c r="A17" s="24" t="s">
        <v>60</v>
      </c>
      <c r="B17" s="98" t="s">
        <v>61</v>
      </c>
      <c r="C17" s="99"/>
      <c r="D17" s="99"/>
      <c r="E17" s="99"/>
      <c r="F17" s="99"/>
      <c r="G17" s="99"/>
      <c r="H17" s="99"/>
      <c r="I17" s="100"/>
    </row>
    <row r="18" spans="1:9" ht="30" customHeight="1">
      <c r="A18" s="24" t="s">
        <v>62</v>
      </c>
      <c r="B18" s="126" t="s">
        <v>63</v>
      </c>
      <c r="C18" s="127"/>
      <c r="D18" s="127"/>
      <c r="E18" s="127"/>
      <c r="F18" s="127"/>
      <c r="G18" s="127"/>
      <c r="H18" s="127"/>
      <c r="I18" s="128"/>
    </row>
    <row r="19" spans="1:9" ht="30" customHeight="1">
      <c r="A19" s="24" t="s">
        <v>64</v>
      </c>
      <c r="B19" s="126" t="s">
        <v>65</v>
      </c>
      <c r="C19" s="127"/>
      <c r="D19" s="127"/>
      <c r="E19" s="127"/>
      <c r="F19" s="127"/>
      <c r="G19" s="127"/>
      <c r="H19" s="127"/>
      <c r="I19" s="128"/>
    </row>
    <row r="20" spans="1:9" ht="23.25" customHeight="1">
      <c r="A20" s="111" t="s">
        <v>224</v>
      </c>
      <c r="B20" s="76"/>
      <c r="C20" s="76"/>
      <c r="D20" s="76"/>
      <c r="E20" s="76"/>
      <c r="F20" s="76"/>
      <c r="G20" s="76"/>
      <c r="H20" s="77"/>
      <c r="I20" s="172">
        <f>(I21+I22+I23+I24)/4</f>
        <v>0</v>
      </c>
    </row>
    <row r="21" spans="1:9" ht="30" customHeight="1">
      <c r="A21" s="15" t="s">
        <v>66</v>
      </c>
      <c r="B21" s="123" t="s">
        <v>67</v>
      </c>
      <c r="C21" s="124"/>
      <c r="D21" s="124"/>
      <c r="E21" s="124"/>
      <c r="F21" s="124"/>
      <c r="G21" s="124"/>
      <c r="H21" s="125"/>
      <c r="I21" s="184"/>
    </row>
    <row r="22" spans="1:9" ht="30" customHeight="1">
      <c r="A22" s="15" t="s">
        <v>68</v>
      </c>
      <c r="B22" s="126" t="s">
        <v>69</v>
      </c>
      <c r="C22" s="127"/>
      <c r="D22" s="127"/>
      <c r="E22" s="127"/>
      <c r="F22" s="127"/>
      <c r="G22" s="127"/>
      <c r="H22" s="128"/>
      <c r="I22" s="184"/>
    </row>
    <row r="23" spans="1:9" ht="30" customHeight="1">
      <c r="A23" s="15" t="s">
        <v>70</v>
      </c>
      <c r="B23" s="123" t="s">
        <v>71</v>
      </c>
      <c r="C23" s="124"/>
      <c r="D23" s="124"/>
      <c r="E23" s="124"/>
      <c r="F23" s="124"/>
      <c r="G23" s="124"/>
      <c r="H23" s="125"/>
      <c r="I23" s="186"/>
    </row>
    <row r="24" spans="1:9" ht="30" customHeight="1">
      <c r="A24" s="15" t="s">
        <v>72</v>
      </c>
      <c r="B24" s="98" t="s">
        <v>73</v>
      </c>
      <c r="C24" s="99"/>
      <c r="D24" s="99"/>
      <c r="E24" s="99"/>
      <c r="F24" s="99"/>
      <c r="G24" s="99"/>
      <c r="H24" s="100"/>
      <c r="I24" s="186"/>
    </row>
    <row r="25" spans="1:9" ht="23.25" customHeight="1">
      <c r="A25" s="111" t="s">
        <v>225</v>
      </c>
      <c r="B25" s="76"/>
      <c r="C25" s="76"/>
      <c r="D25" s="76"/>
      <c r="E25" s="76"/>
      <c r="F25" s="76"/>
      <c r="G25" s="76"/>
      <c r="H25" s="77"/>
      <c r="I25" s="172">
        <f>(I26+I27+I28+I29)/4</f>
        <v>0</v>
      </c>
    </row>
    <row r="26" spans="1:9" ht="39" customHeight="1">
      <c r="A26" s="25" t="s">
        <v>74</v>
      </c>
      <c r="B26" s="123" t="s">
        <v>75</v>
      </c>
      <c r="C26" s="124"/>
      <c r="D26" s="124"/>
      <c r="E26" s="124"/>
      <c r="F26" s="124"/>
      <c r="G26" s="124"/>
      <c r="H26" s="125"/>
      <c r="I26" s="186"/>
    </row>
    <row r="27" spans="1:9" ht="27" customHeight="1">
      <c r="A27" s="25" t="s">
        <v>76</v>
      </c>
      <c r="B27" s="126" t="s">
        <v>77</v>
      </c>
      <c r="C27" s="127"/>
      <c r="D27" s="127"/>
      <c r="E27" s="127"/>
      <c r="F27" s="127"/>
      <c r="G27" s="127"/>
      <c r="H27" s="128"/>
      <c r="I27" s="186"/>
    </row>
    <row r="28" spans="1:9" ht="27" customHeight="1">
      <c r="A28" s="25" t="s">
        <v>78</v>
      </c>
      <c r="B28" s="126" t="s">
        <v>79</v>
      </c>
      <c r="C28" s="127"/>
      <c r="D28" s="127"/>
      <c r="E28" s="127"/>
      <c r="F28" s="127"/>
      <c r="G28" s="127"/>
      <c r="H28" s="128"/>
      <c r="I28" s="186"/>
    </row>
    <row r="29" spans="1:9" ht="30" customHeight="1">
      <c r="A29" s="25" t="s">
        <v>80</v>
      </c>
      <c r="B29" s="123" t="s">
        <v>81</v>
      </c>
      <c r="C29" s="124"/>
      <c r="D29" s="124"/>
      <c r="E29" s="124"/>
      <c r="F29" s="124"/>
      <c r="G29" s="124"/>
      <c r="H29" s="125"/>
      <c r="I29" s="186"/>
    </row>
    <row r="30" spans="1:9" ht="12.75">
      <c r="A30" s="104"/>
      <c r="B30" s="104"/>
      <c r="C30" s="104"/>
      <c r="D30" s="104"/>
      <c r="E30" s="104"/>
      <c r="F30" s="104"/>
      <c r="G30" s="104"/>
      <c r="H30" s="104"/>
      <c r="I30" s="104"/>
    </row>
    <row r="31" spans="1:9" ht="18" customHeight="1">
      <c r="A31" s="105" t="s">
        <v>505</v>
      </c>
      <c r="B31" s="106"/>
      <c r="C31" s="106"/>
      <c r="D31" s="106"/>
      <c r="E31" s="106"/>
      <c r="F31" s="106"/>
      <c r="G31" s="106"/>
      <c r="H31" s="107"/>
      <c r="I31" s="179">
        <f>(I14*0.3)+(I20*0.4)+(I25*0.3)</f>
        <v>0</v>
      </c>
    </row>
    <row r="32" spans="1:9" ht="18" customHeight="1" thickBot="1">
      <c r="A32" s="108" t="s">
        <v>506</v>
      </c>
      <c r="B32" s="109"/>
      <c r="C32" s="109"/>
      <c r="D32" s="109"/>
      <c r="E32" s="109"/>
      <c r="F32" s="109"/>
      <c r="G32" s="109"/>
      <c r="H32" s="110"/>
      <c r="I32" s="178"/>
    </row>
    <row r="33" spans="1:9" ht="9" customHeight="1">
      <c r="A33" s="84"/>
      <c r="B33" s="84"/>
      <c r="C33" s="84"/>
      <c r="D33" s="84"/>
      <c r="E33" s="84"/>
      <c r="F33" s="84"/>
      <c r="G33" s="84"/>
      <c r="H33" s="84"/>
      <c r="I33" s="84"/>
    </row>
    <row r="34" spans="1:9" ht="12.75">
      <c r="A34" s="85" t="s">
        <v>84</v>
      </c>
      <c r="B34" s="86"/>
      <c r="C34" s="87"/>
      <c r="E34" s="32" t="s">
        <v>507</v>
      </c>
      <c r="F34" s="33"/>
      <c r="G34" s="63"/>
      <c r="H34" s="63"/>
      <c r="I34" s="57"/>
    </row>
    <row r="35" spans="1:9" ht="12.75">
      <c r="A35" s="59" t="s">
        <v>508</v>
      </c>
      <c r="B35" s="60"/>
      <c r="C35" s="34" t="s">
        <v>509</v>
      </c>
      <c r="E35" s="59" t="s">
        <v>510</v>
      </c>
      <c r="F35" s="60"/>
      <c r="G35" s="58"/>
      <c r="H35" s="58"/>
      <c r="I35" s="56"/>
    </row>
    <row r="36" spans="1:9" ht="12.75">
      <c r="A36" s="59" t="s">
        <v>511</v>
      </c>
      <c r="B36" s="60"/>
      <c r="C36" s="34" t="s">
        <v>512</v>
      </c>
      <c r="E36" s="94"/>
      <c r="F36" s="55"/>
      <c r="G36" s="55"/>
      <c r="H36" s="55"/>
      <c r="I36" s="83"/>
    </row>
    <row r="37" spans="1:9" ht="12.75">
      <c r="A37" s="59" t="s">
        <v>513</v>
      </c>
      <c r="B37" s="60"/>
      <c r="C37" s="34" t="s">
        <v>514</v>
      </c>
      <c r="E37" s="32" t="s">
        <v>515</v>
      </c>
      <c r="F37" s="33"/>
      <c r="G37" s="63"/>
      <c r="H37" s="63"/>
      <c r="I37" s="57"/>
    </row>
    <row r="38" spans="1:9" ht="12.75">
      <c r="A38" s="61" t="s">
        <v>516</v>
      </c>
      <c r="B38" s="62"/>
      <c r="C38" s="35" t="s">
        <v>517</v>
      </c>
      <c r="E38" s="59" t="s">
        <v>518</v>
      </c>
      <c r="F38" s="60"/>
      <c r="G38" s="58"/>
      <c r="H38" s="58"/>
      <c r="I38" s="56"/>
    </row>
    <row r="39" spans="5:9" ht="12.75">
      <c r="E39" s="94"/>
      <c r="F39" s="55"/>
      <c r="G39" s="55"/>
      <c r="H39" s="55"/>
      <c r="I39" s="83"/>
    </row>
  </sheetData>
  <mergeCells count="45"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19:I19"/>
    <mergeCell ref="B21:H21"/>
    <mergeCell ref="B22:H22"/>
    <mergeCell ref="A20:H20"/>
    <mergeCell ref="B23:H23"/>
    <mergeCell ref="B24:H24"/>
    <mergeCell ref="B26:H26"/>
    <mergeCell ref="A25:H25"/>
    <mergeCell ref="A6:I6"/>
    <mergeCell ref="A8:I8"/>
    <mergeCell ref="A12:I12"/>
    <mergeCell ref="B13:H13"/>
    <mergeCell ref="B27:H27"/>
    <mergeCell ref="B28:H28"/>
    <mergeCell ref="B29:H29"/>
    <mergeCell ref="A31:H31"/>
    <mergeCell ref="A30:I30"/>
    <mergeCell ref="A32:H32"/>
    <mergeCell ref="A33:I33"/>
    <mergeCell ref="A34:C34"/>
    <mergeCell ref="G34:I36"/>
    <mergeCell ref="A35:B35"/>
    <mergeCell ref="E35:F35"/>
    <mergeCell ref="A36:B36"/>
    <mergeCell ref="E36:F36"/>
    <mergeCell ref="A37:B37"/>
    <mergeCell ref="G37:I39"/>
    <mergeCell ref="A38:B38"/>
    <mergeCell ref="E38:F38"/>
    <mergeCell ref="E39:F39"/>
  </mergeCells>
  <printOptions/>
  <pageMargins left="0.31" right="0.2" top="0.33" bottom="0.45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6.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90" t="s">
        <v>381</v>
      </c>
      <c r="C3" s="90"/>
      <c r="D3" s="90"/>
      <c r="E3" s="90"/>
      <c r="F3" s="90"/>
      <c r="G3" s="90"/>
      <c r="H3" s="90"/>
      <c r="I3" s="91"/>
    </row>
    <row r="4" spans="1:9" s="16" customFormat="1" ht="13.5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13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26.2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226</v>
      </c>
      <c r="B14" s="76"/>
      <c r="C14" s="76"/>
      <c r="D14" s="76"/>
      <c r="E14" s="76"/>
      <c r="F14" s="76"/>
      <c r="G14" s="76"/>
      <c r="H14" s="77"/>
      <c r="I14" s="172"/>
    </row>
    <row r="15" spans="1:9" ht="30" customHeight="1">
      <c r="A15" s="7" t="s">
        <v>382</v>
      </c>
      <c r="B15" s="98" t="s">
        <v>383</v>
      </c>
      <c r="C15" s="99"/>
      <c r="D15" s="99"/>
      <c r="E15" s="99"/>
      <c r="F15" s="99"/>
      <c r="G15" s="99"/>
      <c r="H15" s="99"/>
      <c r="I15" s="100"/>
    </row>
    <row r="16" spans="1:9" ht="30" customHeight="1">
      <c r="A16" s="7" t="s">
        <v>384</v>
      </c>
      <c r="B16" s="126" t="s">
        <v>385</v>
      </c>
      <c r="C16" s="127"/>
      <c r="D16" s="127"/>
      <c r="E16" s="127"/>
      <c r="F16" s="127"/>
      <c r="G16" s="127"/>
      <c r="H16" s="127"/>
      <c r="I16" s="128"/>
    </row>
    <row r="17" spans="1:9" ht="30" customHeight="1">
      <c r="A17" s="7" t="s">
        <v>386</v>
      </c>
      <c r="B17" s="126" t="s">
        <v>387</v>
      </c>
      <c r="C17" s="127"/>
      <c r="D17" s="127"/>
      <c r="E17" s="127"/>
      <c r="F17" s="127"/>
      <c r="G17" s="127"/>
      <c r="H17" s="127"/>
      <c r="I17" s="128"/>
    </row>
    <row r="18" spans="1:9" ht="30" customHeight="1">
      <c r="A18" s="7" t="s">
        <v>388</v>
      </c>
      <c r="B18" s="126" t="s">
        <v>389</v>
      </c>
      <c r="C18" s="127"/>
      <c r="D18" s="127"/>
      <c r="E18" s="127"/>
      <c r="F18" s="127"/>
      <c r="G18" s="127"/>
      <c r="H18" s="127"/>
      <c r="I18" s="128"/>
    </row>
    <row r="19" spans="1:9" ht="26.25" customHeight="1">
      <c r="A19" s="111" t="s">
        <v>227</v>
      </c>
      <c r="B19" s="76"/>
      <c r="C19" s="76"/>
      <c r="D19" s="76"/>
      <c r="E19" s="76"/>
      <c r="F19" s="76"/>
      <c r="G19" s="76"/>
      <c r="H19" s="77"/>
      <c r="I19" s="172">
        <f>(I20+I21+I22+I23)/4</f>
        <v>0</v>
      </c>
    </row>
    <row r="20" spans="1:9" ht="27" customHeight="1">
      <c r="A20" s="8" t="s">
        <v>390</v>
      </c>
      <c r="B20" s="98" t="s">
        <v>391</v>
      </c>
      <c r="C20" s="99"/>
      <c r="D20" s="99"/>
      <c r="E20" s="99"/>
      <c r="F20" s="99"/>
      <c r="G20" s="99"/>
      <c r="H20" s="100"/>
      <c r="I20" s="173"/>
    </row>
    <row r="21" spans="1:9" ht="30" customHeight="1">
      <c r="A21" s="8" t="s">
        <v>392</v>
      </c>
      <c r="B21" s="123" t="s">
        <v>393</v>
      </c>
      <c r="C21" s="124"/>
      <c r="D21" s="124"/>
      <c r="E21" s="124"/>
      <c r="F21" s="124"/>
      <c r="G21" s="124"/>
      <c r="H21" s="125"/>
      <c r="I21" s="173"/>
    </row>
    <row r="22" spans="1:9" ht="30" customHeight="1">
      <c r="A22" s="8" t="s">
        <v>394</v>
      </c>
      <c r="B22" s="123" t="s">
        <v>395</v>
      </c>
      <c r="C22" s="124"/>
      <c r="D22" s="124"/>
      <c r="E22" s="124"/>
      <c r="F22" s="124"/>
      <c r="G22" s="124"/>
      <c r="H22" s="125"/>
      <c r="I22" s="180"/>
    </row>
    <row r="23" spans="1:9" ht="27" customHeight="1">
      <c r="A23" s="8" t="s">
        <v>396</v>
      </c>
      <c r="B23" s="126" t="s">
        <v>397</v>
      </c>
      <c r="C23" s="127"/>
      <c r="D23" s="127"/>
      <c r="E23" s="127"/>
      <c r="F23" s="127"/>
      <c r="G23" s="127"/>
      <c r="H23" s="128"/>
      <c r="I23" s="180"/>
    </row>
    <row r="24" spans="1:9" ht="26.25" customHeight="1">
      <c r="A24" s="111" t="s">
        <v>228</v>
      </c>
      <c r="B24" s="76"/>
      <c r="C24" s="76"/>
      <c r="D24" s="76"/>
      <c r="E24" s="76"/>
      <c r="F24" s="76"/>
      <c r="G24" s="76"/>
      <c r="H24" s="77"/>
      <c r="I24" s="172">
        <f>(I25+I26+I27)/3</f>
        <v>0</v>
      </c>
    </row>
    <row r="25" spans="1:9" ht="50.25" customHeight="1">
      <c r="A25" s="9" t="s">
        <v>398</v>
      </c>
      <c r="B25" s="123" t="s">
        <v>399</v>
      </c>
      <c r="C25" s="124"/>
      <c r="D25" s="124"/>
      <c r="E25" s="124"/>
      <c r="F25" s="124"/>
      <c r="G25" s="124"/>
      <c r="H25" s="125"/>
      <c r="I25" s="180"/>
    </row>
    <row r="26" spans="1:9" ht="30" customHeight="1">
      <c r="A26" s="9" t="s">
        <v>400</v>
      </c>
      <c r="B26" s="126" t="s">
        <v>401</v>
      </c>
      <c r="C26" s="127"/>
      <c r="D26" s="127"/>
      <c r="E26" s="127"/>
      <c r="F26" s="127"/>
      <c r="G26" s="127"/>
      <c r="H26" s="128"/>
      <c r="I26" s="180"/>
    </row>
    <row r="27" spans="1:9" ht="27" customHeight="1">
      <c r="A27" s="9" t="s">
        <v>402</v>
      </c>
      <c r="B27" s="126" t="s">
        <v>403</v>
      </c>
      <c r="C27" s="127"/>
      <c r="D27" s="127"/>
      <c r="E27" s="127"/>
      <c r="F27" s="127"/>
      <c r="G27" s="127"/>
      <c r="H27" s="128"/>
      <c r="I27" s="180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8" customHeight="1">
      <c r="A29" s="105" t="s">
        <v>505</v>
      </c>
      <c r="B29" s="106"/>
      <c r="C29" s="106"/>
      <c r="D29" s="106"/>
      <c r="E29" s="106"/>
      <c r="F29" s="106"/>
      <c r="G29" s="106"/>
      <c r="H29" s="107"/>
      <c r="I29" s="179">
        <f>(I14*0.3)+(I19*0.4)+(I24*0.3)</f>
        <v>0</v>
      </c>
    </row>
    <row r="30" spans="1:9" ht="18" customHeight="1" thickBot="1">
      <c r="A30" s="108" t="s">
        <v>506</v>
      </c>
      <c r="B30" s="109"/>
      <c r="C30" s="109"/>
      <c r="D30" s="109"/>
      <c r="E30" s="109"/>
      <c r="F30" s="109"/>
      <c r="G30" s="109"/>
      <c r="H30" s="110"/>
      <c r="I30" s="178"/>
    </row>
    <row r="31" spans="1:9" ht="9" customHeight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2.75">
      <c r="A32" s="85" t="s">
        <v>84</v>
      </c>
      <c r="B32" s="86"/>
      <c r="C32" s="87"/>
      <c r="E32" s="32" t="s">
        <v>507</v>
      </c>
      <c r="F32" s="33"/>
      <c r="G32" s="63"/>
      <c r="H32" s="63"/>
      <c r="I32" s="57"/>
    </row>
    <row r="33" spans="1:9" ht="12.75">
      <c r="A33" s="59" t="s">
        <v>508</v>
      </c>
      <c r="B33" s="60"/>
      <c r="C33" s="34" t="s">
        <v>509</v>
      </c>
      <c r="E33" s="59" t="s">
        <v>510</v>
      </c>
      <c r="F33" s="60"/>
      <c r="G33" s="58"/>
      <c r="H33" s="58"/>
      <c r="I33" s="56"/>
    </row>
    <row r="34" spans="1:9" ht="12.75">
      <c r="A34" s="59" t="s">
        <v>511</v>
      </c>
      <c r="B34" s="60"/>
      <c r="C34" s="34" t="s">
        <v>512</v>
      </c>
      <c r="E34" s="94"/>
      <c r="F34" s="55"/>
      <c r="G34" s="55"/>
      <c r="H34" s="55"/>
      <c r="I34" s="83"/>
    </row>
    <row r="35" spans="1:9" ht="12.75">
      <c r="A35" s="59" t="s">
        <v>513</v>
      </c>
      <c r="B35" s="60"/>
      <c r="C35" s="34" t="s">
        <v>514</v>
      </c>
      <c r="E35" s="32" t="s">
        <v>515</v>
      </c>
      <c r="F35" s="33"/>
      <c r="G35" s="63"/>
      <c r="H35" s="63"/>
      <c r="I35" s="57"/>
    </row>
    <row r="36" spans="1:9" ht="12.75">
      <c r="A36" s="61" t="s">
        <v>516</v>
      </c>
      <c r="B36" s="62"/>
      <c r="C36" s="35" t="s">
        <v>517</v>
      </c>
      <c r="E36" s="59" t="s">
        <v>518</v>
      </c>
      <c r="F36" s="60"/>
      <c r="G36" s="58"/>
      <c r="H36" s="58"/>
      <c r="I36" s="56"/>
    </row>
    <row r="37" spans="5:9" ht="12.75">
      <c r="E37" s="94"/>
      <c r="F37" s="55"/>
      <c r="G37" s="55"/>
      <c r="H37" s="55"/>
      <c r="I37" s="83"/>
    </row>
  </sheetData>
  <mergeCells count="43">
    <mergeCell ref="B25:H25"/>
    <mergeCell ref="B26:H26"/>
    <mergeCell ref="B20:H20"/>
    <mergeCell ref="B21:H21"/>
    <mergeCell ref="B22:H22"/>
    <mergeCell ref="B23:H23"/>
    <mergeCell ref="A24:H24"/>
    <mergeCell ref="B16:I16"/>
    <mergeCell ref="B17:I17"/>
    <mergeCell ref="B18:I18"/>
    <mergeCell ref="A19:H19"/>
    <mergeCell ref="A12:I12"/>
    <mergeCell ref="B13:H13"/>
    <mergeCell ref="B15:I15"/>
    <mergeCell ref="A14:H14"/>
    <mergeCell ref="B9:I9"/>
    <mergeCell ref="A10:I10"/>
    <mergeCell ref="B11:D11"/>
    <mergeCell ref="F11:I11"/>
    <mergeCell ref="B5:I5"/>
    <mergeCell ref="A6:I6"/>
    <mergeCell ref="E7:I7"/>
    <mergeCell ref="A8:I8"/>
    <mergeCell ref="A1:I1"/>
    <mergeCell ref="A2:I2"/>
    <mergeCell ref="B3:I3"/>
    <mergeCell ref="A4:I4"/>
    <mergeCell ref="B27:H27"/>
    <mergeCell ref="A28:I28"/>
    <mergeCell ref="A29:H29"/>
    <mergeCell ref="A30:H30"/>
    <mergeCell ref="A31:I31"/>
    <mergeCell ref="A32:C32"/>
    <mergeCell ref="G32:I34"/>
    <mergeCell ref="A33:B33"/>
    <mergeCell ref="E33:F33"/>
    <mergeCell ref="A34:B34"/>
    <mergeCell ref="E34:F34"/>
    <mergeCell ref="A35:B35"/>
    <mergeCell ref="G35:I37"/>
    <mergeCell ref="A36:B36"/>
    <mergeCell ref="E36:F36"/>
    <mergeCell ref="E37:F37"/>
  </mergeCells>
  <printOptions/>
  <pageMargins left="0.29" right="0.18" top="0.31" bottom="0.18" header="0" footer="0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I1"/>
    </sheetView>
  </sheetViews>
  <sheetFormatPr defaultColWidth="11.421875" defaultRowHeight="12.75"/>
  <cols>
    <col min="1" max="7" width="11.57421875" style="0" customWidth="1"/>
    <col min="8" max="8" width="9.8515625" style="0" customWidth="1"/>
    <col min="9" max="9" width="14.71093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6.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89" t="s">
        <v>404</v>
      </c>
      <c r="C3" s="90"/>
      <c r="D3" s="90"/>
      <c r="E3" s="90"/>
      <c r="F3" s="90"/>
      <c r="G3" s="90"/>
      <c r="H3" s="90"/>
      <c r="I3" s="91"/>
    </row>
    <row r="4" spans="1:9" s="16" customFormat="1" ht="13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13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04"/>
      <c r="I11" s="121"/>
    </row>
    <row r="12" spans="1:9" ht="26.2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 customHeight="1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229</v>
      </c>
      <c r="B14" s="76"/>
      <c r="C14" s="76"/>
      <c r="D14" s="76"/>
      <c r="E14" s="76"/>
      <c r="F14" s="76"/>
      <c r="G14" s="76"/>
      <c r="H14" s="77"/>
      <c r="I14" s="172"/>
    </row>
    <row r="15" spans="1:12" ht="30.75" customHeight="1">
      <c r="A15" s="7" t="s">
        <v>405</v>
      </c>
      <c r="B15" s="98" t="s">
        <v>406</v>
      </c>
      <c r="C15" s="99"/>
      <c r="D15" s="99"/>
      <c r="E15" s="99"/>
      <c r="F15" s="99"/>
      <c r="G15" s="99"/>
      <c r="H15" s="99"/>
      <c r="I15" s="100"/>
      <c r="L15" s="19"/>
    </row>
    <row r="16" spans="1:9" ht="30.75" customHeight="1">
      <c r="A16" s="7" t="s">
        <v>407</v>
      </c>
      <c r="B16" s="123" t="s">
        <v>408</v>
      </c>
      <c r="C16" s="124"/>
      <c r="D16" s="124"/>
      <c r="E16" s="124"/>
      <c r="F16" s="124"/>
      <c r="G16" s="124"/>
      <c r="H16" s="124"/>
      <c r="I16" s="125"/>
    </row>
    <row r="17" spans="1:9" ht="30.75" customHeight="1">
      <c r="A17" s="7" t="s">
        <v>409</v>
      </c>
      <c r="B17" s="133" t="s">
        <v>410</v>
      </c>
      <c r="C17" s="134"/>
      <c r="D17" s="134"/>
      <c r="E17" s="134"/>
      <c r="F17" s="134"/>
      <c r="G17" s="134"/>
      <c r="H17" s="134"/>
      <c r="I17" s="135"/>
    </row>
    <row r="18" spans="1:9" ht="27" customHeight="1">
      <c r="A18" s="7" t="s">
        <v>411</v>
      </c>
      <c r="B18" s="126" t="s">
        <v>412</v>
      </c>
      <c r="C18" s="127"/>
      <c r="D18" s="127"/>
      <c r="E18" s="127"/>
      <c r="F18" s="127"/>
      <c r="G18" s="127"/>
      <c r="H18" s="127"/>
      <c r="I18" s="128"/>
    </row>
    <row r="19" spans="1:9" ht="26.25" customHeight="1">
      <c r="A19" s="111" t="s">
        <v>230</v>
      </c>
      <c r="B19" s="76"/>
      <c r="C19" s="76"/>
      <c r="D19" s="76"/>
      <c r="E19" s="76"/>
      <c r="F19" s="76"/>
      <c r="G19" s="76"/>
      <c r="H19" s="77"/>
      <c r="I19" s="172">
        <f>(I20+I21+I22+I23+I24)/5</f>
        <v>0</v>
      </c>
    </row>
    <row r="20" spans="1:9" ht="30" customHeight="1">
      <c r="A20" s="8" t="s">
        <v>413</v>
      </c>
      <c r="B20" s="126" t="s">
        <v>414</v>
      </c>
      <c r="C20" s="127"/>
      <c r="D20" s="127"/>
      <c r="E20" s="127"/>
      <c r="F20" s="127"/>
      <c r="G20" s="127"/>
      <c r="H20" s="128"/>
      <c r="I20" s="173"/>
    </row>
    <row r="21" spans="1:9" ht="30" customHeight="1">
      <c r="A21" s="8" t="s">
        <v>415</v>
      </c>
      <c r="B21" s="123" t="s">
        <v>416</v>
      </c>
      <c r="C21" s="124"/>
      <c r="D21" s="124"/>
      <c r="E21" s="124"/>
      <c r="F21" s="124"/>
      <c r="G21" s="124"/>
      <c r="H21" s="125"/>
      <c r="I21" s="173"/>
    </row>
    <row r="22" spans="1:9" ht="30" customHeight="1">
      <c r="A22" s="8" t="s">
        <v>417</v>
      </c>
      <c r="B22" s="123" t="s">
        <v>418</v>
      </c>
      <c r="C22" s="124"/>
      <c r="D22" s="124"/>
      <c r="E22" s="124"/>
      <c r="F22" s="124"/>
      <c r="G22" s="124"/>
      <c r="H22" s="125"/>
      <c r="I22" s="173"/>
    </row>
    <row r="23" spans="1:9" ht="27" customHeight="1">
      <c r="A23" s="8" t="s">
        <v>419</v>
      </c>
      <c r="B23" s="123" t="s">
        <v>420</v>
      </c>
      <c r="C23" s="124"/>
      <c r="D23" s="124"/>
      <c r="E23" s="124"/>
      <c r="F23" s="124"/>
      <c r="G23" s="124"/>
      <c r="H23" s="125"/>
      <c r="I23" s="173"/>
    </row>
    <row r="24" spans="1:9" ht="27" customHeight="1">
      <c r="A24" s="8" t="s">
        <v>421</v>
      </c>
      <c r="B24" s="123" t="s">
        <v>422</v>
      </c>
      <c r="C24" s="124"/>
      <c r="D24" s="124"/>
      <c r="E24" s="124"/>
      <c r="F24" s="124"/>
      <c r="G24" s="124"/>
      <c r="H24" s="125"/>
      <c r="I24" s="180"/>
    </row>
    <row r="25" spans="1:9" ht="26.25" customHeight="1">
      <c r="A25" s="111" t="s">
        <v>231</v>
      </c>
      <c r="B25" s="76"/>
      <c r="C25" s="76"/>
      <c r="D25" s="76"/>
      <c r="E25" s="76"/>
      <c r="F25" s="76"/>
      <c r="G25" s="76"/>
      <c r="H25" s="77"/>
      <c r="I25" s="172">
        <f>(I26+I27)/2</f>
        <v>0</v>
      </c>
    </row>
    <row r="26" spans="1:9" ht="30" customHeight="1">
      <c r="A26" s="9" t="s">
        <v>423</v>
      </c>
      <c r="B26" s="126" t="s">
        <v>424</v>
      </c>
      <c r="C26" s="127"/>
      <c r="D26" s="127"/>
      <c r="E26" s="127"/>
      <c r="F26" s="127"/>
      <c r="G26" s="127"/>
      <c r="H26" s="128"/>
      <c r="I26" s="180"/>
    </row>
    <row r="27" spans="1:9" ht="30" customHeight="1">
      <c r="A27" s="9" t="s">
        <v>425</v>
      </c>
      <c r="B27" s="123" t="s">
        <v>426</v>
      </c>
      <c r="C27" s="124"/>
      <c r="D27" s="124"/>
      <c r="E27" s="124"/>
      <c r="F27" s="124"/>
      <c r="G27" s="124"/>
      <c r="H27" s="125"/>
      <c r="I27" s="180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8" customHeight="1">
      <c r="A29" s="105" t="s">
        <v>505</v>
      </c>
      <c r="B29" s="106"/>
      <c r="C29" s="106"/>
      <c r="D29" s="106"/>
      <c r="E29" s="106"/>
      <c r="F29" s="106"/>
      <c r="G29" s="106"/>
      <c r="H29" s="107"/>
      <c r="I29" s="179">
        <f>(I14*0.3)+(I19*0.4)+(I25*0.3)</f>
        <v>0</v>
      </c>
    </row>
    <row r="30" spans="1:9" ht="18" customHeight="1" thickBot="1">
      <c r="A30" s="108" t="s">
        <v>506</v>
      </c>
      <c r="B30" s="109"/>
      <c r="C30" s="109"/>
      <c r="D30" s="109"/>
      <c r="E30" s="109"/>
      <c r="F30" s="109"/>
      <c r="G30" s="109"/>
      <c r="H30" s="110"/>
      <c r="I30" s="178"/>
    </row>
    <row r="31" spans="1:9" ht="9" customHeight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2.75">
      <c r="A32" s="85" t="s">
        <v>84</v>
      </c>
      <c r="B32" s="86"/>
      <c r="C32" s="87"/>
      <c r="E32" s="32" t="s">
        <v>507</v>
      </c>
      <c r="F32" s="33"/>
      <c r="G32" s="63"/>
      <c r="H32" s="63"/>
      <c r="I32" s="57"/>
    </row>
    <row r="33" spans="1:9" ht="12.75">
      <c r="A33" s="59" t="s">
        <v>508</v>
      </c>
      <c r="B33" s="60"/>
      <c r="C33" s="34" t="s">
        <v>509</v>
      </c>
      <c r="E33" s="59" t="s">
        <v>510</v>
      </c>
      <c r="F33" s="60"/>
      <c r="G33" s="58"/>
      <c r="H33" s="58"/>
      <c r="I33" s="56"/>
    </row>
    <row r="34" spans="1:9" ht="12.75">
      <c r="A34" s="59" t="s">
        <v>511</v>
      </c>
      <c r="B34" s="60"/>
      <c r="C34" s="34" t="s">
        <v>512</v>
      </c>
      <c r="E34" s="94"/>
      <c r="F34" s="55"/>
      <c r="G34" s="55"/>
      <c r="H34" s="55"/>
      <c r="I34" s="83"/>
    </row>
    <row r="35" spans="1:9" ht="12.75">
      <c r="A35" s="59" t="s">
        <v>513</v>
      </c>
      <c r="B35" s="60"/>
      <c r="C35" s="34" t="s">
        <v>514</v>
      </c>
      <c r="E35" s="32" t="s">
        <v>515</v>
      </c>
      <c r="F35" s="33"/>
      <c r="G35" s="63"/>
      <c r="H35" s="63"/>
      <c r="I35" s="57"/>
    </row>
    <row r="36" spans="1:9" ht="12.75">
      <c r="A36" s="61" t="s">
        <v>516</v>
      </c>
      <c r="B36" s="62"/>
      <c r="C36" s="35" t="s">
        <v>517</v>
      </c>
      <c r="E36" s="59" t="s">
        <v>518</v>
      </c>
      <c r="F36" s="60"/>
      <c r="G36" s="58"/>
      <c r="H36" s="58"/>
      <c r="I36" s="56"/>
    </row>
    <row r="37" spans="5:9" ht="12.75">
      <c r="E37" s="94"/>
      <c r="F37" s="55"/>
      <c r="G37" s="55"/>
      <c r="H37" s="55"/>
      <c r="I37" s="83"/>
    </row>
  </sheetData>
  <mergeCells count="43">
    <mergeCell ref="B26:H26"/>
    <mergeCell ref="B20:H20"/>
    <mergeCell ref="B21:H21"/>
    <mergeCell ref="B22:H22"/>
    <mergeCell ref="B23:H23"/>
    <mergeCell ref="B24:H24"/>
    <mergeCell ref="A25:H25"/>
    <mergeCell ref="B16:I16"/>
    <mergeCell ref="B17:I17"/>
    <mergeCell ref="B18:I18"/>
    <mergeCell ref="A19:H19"/>
    <mergeCell ref="A12:I12"/>
    <mergeCell ref="B13:H13"/>
    <mergeCell ref="B15:I15"/>
    <mergeCell ref="A14:H14"/>
    <mergeCell ref="B9:I9"/>
    <mergeCell ref="A10:I10"/>
    <mergeCell ref="B11:D11"/>
    <mergeCell ref="F11:I11"/>
    <mergeCell ref="B5:I5"/>
    <mergeCell ref="A6:I6"/>
    <mergeCell ref="E7:I7"/>
    <mergeCell ref="A8:I8"/>
    <mergeCell ref="A1:I1"/>
    <mergeCell ref="A2:I2"/>
    <mergeCell ref="B3:I3"/>
    <mergeCell ref="A4:I4"/>
    <mergeCell ref="B27:H27"/>
    <mergeCell ref="A28:I28"/>
    <mergeCell ref="A29:H29"/>
    <mergeCell ref="A30:H30"/>
    <mergeCell ref="A31:I31"/>
    <mergeCell ref="A32:C32"/>
    <mergeCell ref="G32:I34"/>
    <mergeCell ref="A33:B33"/>
    <mergeCell ref="E33:F33"/>
    <mergeCell ref="A34:B34"/>
    <mergeCell ref="E34:F34"/>
    <mergeCell ref="A35:B35"/>
    <mergeCell ref="G35:I37"/>
    <mergeCell ref="A36:B36"/>
    <mergeCell ref="E36:F36"/>
    <mergeCell ref="E37:F37"/>
  </mergeCells>
  <printOptions/>
  <pageMargins left="0.24" right="0.27" top="0.29" bottom="0.34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I1"/>
    </sheetView>
  </sheetViews>
  <sheetFormatPr defaultColWidth="11.421875" defaultRowHeight="12.75"/>
  <cols>
    <col min="1" max="7" width="11.421875" style="10" customWidth="1"/>
    <col min="8" max="8" width="9.7109375" style="10" customWidth="1"/>
    <col min="9" max="9" width="14.57421875" style="10" customWidth="1"/>
    <col min="10" max="10" width="0" style="10" hidden="1" customWidth="1"/>
    <col min="11" max="16384" width="11.421875" style="1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7.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26.25" customHeight="1">
      <c r="A3" s="2" t="s">
        <v>85</v>
      </c>
      <c r="B3" s="89" t="s">
        <v>125</v>
      </c>
      <c r="C3" s="90"/>
      <c r="D3" s="90"/>
      <c r="E3" s="90"/>
      <c r="F3" s="90"/>
      <c r="G3" s="90"/>
      <c r="H3" s="90"/>
      <c r="I3" s="91"/>
    </row>
    <row r="4" spans="1:9" s="11" customFormat="1" ht="7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1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1" customFormat="1" ht="7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2"/>
      <c r="C7" s="13"/>
      <c r="D7" s="4" t="s">
        <v>88</v>
      </c>
      <c r="E7" s="71"/>
      <c r="F7" s="71"/>
      <c r="G7" s="71"/>
      <c r="H7" s="71"/>
      <c r="I7" s="72"/>
    </row>
    <row r="8" spans="1:9" ht="7.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25.5" customHeight="1">
      <c r="A9" s="2" t="s">
        <v>90</v>
      </c>
      <c r="B9" s="71"/>
      <c r="C9" s="71"/>
      <c r="D9" s="71"/>
      <c r="E9" s="71"/>
      <c r="F9" s="71"/>
      <c r="G9" s="71"/>
      <c r="H9" s="71"/>
      <c r="I9" s="72"/>
    </row>
    <row r="10" spans="1:9" s="11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71"/>
      <c r="C11" s="71"/>
      <c r="D11" s="72"/>
      <c r="E11" s="2" t="s">
        <v>92</v>
      </c>
      <c r="F11" s="71"/>
      <c r="G11" s="71"/>
      <c r="H11" s="71"/>
      <c r="I11" s="72"/>
    </row>
    <row r="12" spans="1:9" ht="7.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25.5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237</v>
      </c>
      <c r="B14" s="76"/>
      <c r="C14" s="76"/>
      <c r="D14" s="76"/>
      <c r="E14" s="76"/>
      <c r="F14" s="76"/>
      <c r="G14" s="76"/>
      <c r="H14" s="77"/>
      <c r="I14" s="172"/>
    </row>
    <row r="15" spans="1:12" ht="30" customHeight="1">
      <c r="A15" s="7" t="s">
        <v>126</v>
      </c>
      <c r="B15" s="98" t="s">
        <v>127</v>
      </c>
      <c r="C15" s="99"/>
      <c r="D15" s="99"/>
      <c r="E15" s="99"/>
      <c r="F15" s="99"/>
      <c r="G15" s="99"/>
      <c r="H15" s="99"/>
      <c r="I15" s="100"/>
      <c r="L15" s="14"/>
    </row>
    <row r="16" spans="1:12" ht="30" customHeight="1">
      <c r="A16" s="7" t="s">
        <v>128</v>
      </c>
      <c r="B16" s="98" t="s">
        <v>129</v>
      </c>
      <c r="C16" s="99"/>
      <c r="D16" s="99"/>
      <c r="E16" s="99"/>
      <c r="F16" s="99"/>
      <c r="G16" s="99"/>
      <c r="H16" s="99"/>
      <c r="I16" s="100"/>
      <c r="L16" s="14"/>
    </row>
    <row r="17" spans="1:9" ht="27" customHeight="1">
      <c r="A17" s="7" t="s">
        <v>130</v>
      </c>
      <c r="B17" s="95" t="s">
        <v>131</v>
      </c>
      <c r="C17" s="96"/>
      <c r="D17" s="96"/>
      <c r="E17" s="96"/>
      <c r="F17" s="96"/>
      <c r="G17" s="96"/>
      <c r="H17" s="96"/>
      <c r="I17" s="97"/>
    </row>
    <row r="18" spans="1:9" ht="39" customHeight="1">
      <c r="A18" s="7" t="s">
        <v>132</v>
      </c>
      <c r="B18" s="98" t="s">
        <v>133</v>
      </c>
      <c r="C18" s="99"/>
      <c r="D18" s="99"/>
      <c r="E18" s="99"/>
      <c r="F18" s="99"/>
      <c r="G18" s="99"/>
      <c r="H18" s="99"/>
      <c r="I18" s="100"/>
    </row>
    <row r="19" spans="1:9" ht="30" customHeight="1">
      <c r="A19" s="7" t="s">
        <v>134</v>
      </c>
      <c r="B19" s="95" t="s">
        <v>135</v>
      </c>
      <c r="C19" s="96"/>
      <c r="D19" s="96"/>
      <c r="E19" s="96"/>
      <c r="F19" s="96"/>
      <c r="G19" s="96"/>
      <c r="H19" s="96"/>
      <c r="I19" s="97"/>
    </row>
    <row r="20" spans="1:9" ht="30" customHeight="1">
      <c r="A20" s="7" t="s">
        <v>136</v>
      </c>
      <c r="B20" s="98" t="s">
        <v>137</v>
      </c>
      <c r="C20" s="99"/>
      <c r="D20" s="99"/>
      <c r="E20" s="99"/>
      <c r="F20" s="99"/>
      <c r="G20" s="99"/>
      <c r="H20" s="99"/>
      <c r="I20" s="100"/>
    </row>
    <row r="21" spans="1:9" ht="26.25" customHeight="1">
      <c r="A21" s="111" t="s">
        <v>236</v>
      </c>
      <c r="B21" s="76"/>
      <c r="C21" s="76"/>
      <c r="D21" s="76"/>
      <c r="E21" s="76"/>
      <c r="F21" s="76"/>
      <c r="G21" s="76"/>
      <c r="H21" s="77"/>
      <c r="I21" s="172">
        <f>(I22+I23+I24+I25+I26+I27)/6</f>
        <v>0</v>
      </c>
    </row>
    <row r="22" spans="1:9" ht="50.25" customHeight="1">
      <c r="A22" s="15" t="s">
        <v>138</v>
      </c>
      <c r="B22" s="95" t="s">
        <v>139</v>
      </c>
      <c r="C22" s="96"/>
      <c r="D22" s="96"/>
      <c r="E22" s="96"/>
      <c r="F22" s="96"/>
      <c r="G22" s="96"/>
      <c r="H22" s="97"/>
      <c r="I22" s="173"/>
    </row>
    <row r="23" spans="1:9" ht="27" customHeight="1">
      <c r="A23" s="15" t="s">
        <v>140</v>
      </c>
      <c r="B23" s="95" t="s">
        <v>141</v>
      </c>
      <c r="C23" s="96"/>
      <c r="D23" s="96"/>
      <c r="E23" s="96"/>
      <c r="F23" s="96"/>
      <c r="G23" s="96"/>
      <c r="H23" s="97"/>
      <c r="I23" s="173"/>
    </row>
    <row r="24" spans="1:9" ht="39" customHeight="1">
      <c r="A24" s="15" t="s">
        <v>142</v>
      </c>
      <c r="B24" s="95" t="s">
        <v>143</v>
      </c>
      <c r="C24" s="96"/>
      <c r="D24" s="96"/>
      <c r="E24" s="96"/>
      <c r="F24" s="96"/>
      <c r="G24" s="96"/>
      <c r="H24" s="97"/>
      <c r="I24" s="173"/>
    </row>
    <row r="25" spans="1:9" ht="30" customHeight="1">
      <c r="A25" s="15" t="s">
        <v>144</v>
      </c>
      <c r="B25" s="95" t="s">
        <v>145</v>
      </c>
      <c r="C25" s="96"/>
      <c r="D25" s="96"/>
      <c r="E25" s="96"/>
      <c r="F25" s="96"/>
      <c r="G25" s="96"/>
      <c r="H25" s="97"/>
      <c r="I25" s="173"/>
    </row>
    <row r="26" spans="1:9" ht="30" customHeight="1">
      <c r="A26" s="15" t="s">
        <v>146</v>
      </c>
      <c r="B26" s="95" t="s">
        <v>147</v>
      </c>
      <c r="C26" s="96"/>
      <c r="D26" s="96"/>
      <c r="E26" s="96"/>
      <c r="F26" s="96"/>
      <c r="G26" s="96"/>
      <c r="H26" s="97"/>
      <c r="I26" s="173"/>
    </row>
    <row r="27" spans="1:9" ht="27" customHeight="1">
      <c r="A27" s="15" t="s">
        <v>148</v>
      </c>
      <c r="B27" s="95" t="s">
        <v>149</v>
      </c>
      <c r="C27" s="96"/>
      <c r="D27" s="96"/>
      <c r="E27" s="96"/>
      <c r="F27" s="96"/>
      <c r="G27" s="96"/>
      <c r="H27" s="97"/>
      <c r="I27" s="173"/>
    </row>
    <row r="28" spans="1:9" ht="26.25" customHeight="1">
      <c r="A28" s="111" t="s">
        <v>235</v>
      </c>
      <c r="B28" s="76"/>
      <c r="C28" s="76"/>
      <c r="D28" s="76"/>
      <c r="E28" s="76"/>
      <c r="F28" s="76"/>
      <c r="G28" s="76"/>
      <c r="H28" s="77"/>
      <c r="I28" s="172">
        <f>(I29+I30+I31)/3</f>
        <v>0</v>
      </c>
    </row>
    <row r="29" spans="1:9" ht="39" customHeight="1">
      <c r="A29" s="9" t="s">
        <v>150</v>
      </c>
      <c r="B29" s="95" t="s">
        <v>151</v>
      </c>
      <c r="C29" s="96"/>
      <c r="D29" s="96"/>
      <c r="E29" s="96"/>
      <c r="F29" s="96"/>
      <c r="G29" s="96"/>
      <c r="H29" s="97"/>
      <c r="I29" s="174"/>
    </row>
    <row r="30" spans="1:9" ht="30" customHeight="1">
      <c r="A30" s="8" t="s">
        <v>152</v>
      </c>
      <c r="B30" s="98" t="s">
        <v>153</v>
      </c>
      <c r="C30" s="99"/>
      <c r="D30" s="99"/>
      <c r="E30" s="99"/>
      <c r="F30" s="99"/>
      <c r="G30" s="99"/>
      <c r="H30" s="100"/>
      <c r="I30" s="173"/>
    </row>
    <row r="31" spans="1:9" ht="30" customHeight="1">
      <c r="A31" s="8" t="s">
        <v>154</v>
      </c>
      <c r="B31" s="101" t="s">
        <v>155</v>
      </c>
      <c r="C31" s="102"/>
      <c r="D31" s="102"/>
      <c r="E31" s="102"/>
      <c r="F31" s="102"/>
      <c r="G31" s="102"/>
      <c r="H31" s="103"/>
      <c r="I31" s="174"/>
    </row>
    <row r="32" spans="1:9" ht="13.5" thickBot="1">
      <c r="A32" s="93"/>
      <c r="B32" s="93"/>
      <c r="C32" s="93"/>
      <c r="D32" s="93"/>
      <c r="E32" s="93"/>
      <c r="F32" s="93"/>
      <c r="G32" s="93"/>
      <c r="H32" s="93"/>
      <c r="I32" s="93"/>
    </row>
    <row r="33" spans="1:10" ht="21" customHeight="1">
      <c r="A33" s="78" t="s">
        <v>505</v>
      </c>
      <c r="B33" s="79"/>
      <c r="C33" s="79"/>
      <c r="D33" s="79"/>
      <c r="E33" s="79"/>
      <c r="F33" s="79"/>
      <c r="G33" s="79"/>
      <c r="H33" s="79"/>
      <c r="I33" s="177">
        <f>(I14*0.3)+(I21*0.4)+(I28*0.3)</f>
        <v>0</v>
      </c>
      <c r="J33" s="10"/>
    </row>
    <row r="34" spans="1:10" ht="21" customHeight="1" thickBot="1">
      <c r="A34" s="29" t="s">
        <v>506</v>
      </c>
      <c r="B34" s="30"/>
      <c r="C34" s="30"/>
      <c r="D34" s="30"/>
      <c r="E34" s="30"/>
      <c r="F34" s="30"/>
      <c r="G34" s="30"/>
      <c r="H34" s="30"/>
      <c r="I34" s="178"/>
      <c r="J34" s="51"/>
    </row>
    <row r="35" spans="1:10" ht="12.75">
      <c r="A35" s="84"/>
      <c r="B35" s="84"/>
      <c r="C35" s="84"/>
      <c r="D35" s="84"/>
      <c r="E35" s="84"/>
      <c r="F35" s="84"/>
      <c r="G35" s="84"/>
      <c r="H35" s="84"/>
      <c r="I35" s="84"/>
      <c r="J35" s="58"/>
    </row>
    <row r="36" spans="1:9" ht="12.75">
      <c r="A36" s="85" t="s">
        <v>84</v>
      </c>
      <c r="B36" s="86"/>
      <c r="C36" s="87"/>
      <c r="E36" s="32" t="s">
        <v>507</v>
      </c>
      <c r="F36" s="33"/>
      <c r="G36" s="63"/>
      <c r="H36" s="63"/>
      <c r="I36" s="57"/>
    </row>
    <row r="37" spans="1:9" ht="12.75">
      <c r="A37" s="59" t="s">
        <v>508</v>
      </c>
      <c r="B37" s="60"/>
      <c r="C37" s="34" t="s">
        <v>509</v>
      </c>
      <c r="E37" s="37" t="s">
        <v>510</v>
      </c>
      <c r="F37" s="52"/>
      <c r="G37" s="58"/>
      <c r="H37" s="58"/>
      <c r="I37" s="56"/>
    </row>
    <row r="38" spans="1:9" ht="12.75">
      <c r="A38" s="59" t="s">
        <v>511</v>
      </c>
      <c r="B38" s="60"/>
      <c r="C38" s="34" t="s">
        <v>512</v>
      </c>
      <c r="E38" s="94"/>
      <c r="F38" s="55"/>
      <c r="G38" s="55"/>
      <c r="H38" s="55"/>
      <c r="I38" s="83"/>
    </row>
    <row r="39" spans="1:9" ht="12.75">
      <c r="A39" s="59" t="s">
        <v>513</v>
      </c>
      <c r="B39" s="60"/>
      <c r="C39" s="34" t="s">
        <v>514</v>
      </c>
      <c r="E39" s="32" t="s">
        <v>515</v>
      </c>
      <c r="F39" s="33"/>
      <c r="G39" s="63"/>
      <c r="H39" s="63"/>
      <c r="I39" s="57"/>
    </row>
    <row r="40" spans="1:9" ht="12.75">
      <c r="A40" s="61" t="s">
        <v>516</v>
      </c>
      <c r="B40" s="62"/>
      <c r="C40" s="35" t="s">
        <v>517</v>
      </c>
      <c r="E40" s="59" t="s">
        <v>518</v>
      </c>
      <c r="F40" s="60"/>
      <c r="G40" s="58"/>
      <c r="H40" s="58"/>
      <c r="I40" s="56"/>
    </row>
    <row r="41" spans="5:9" ht="12.75">
      <c r="E41" s="94"/>
      <c r="F41" s="55"/>
      <c r="G41" s="55"/>
      <c r="H41" s="55"/>
      <c r="I41" s="83"/>
    </row>
  </sheetData>
  <mergeCells count="45"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19:I19"/>
    <mergeCell ref="B20:I20"/>
    <mergeCell ref="B22:H22"/>
    <mergeCell ref="A21:H21"/>
    <mergeCell ref="B30:H30"/>
    <mergeCell ref="B31:H31"/>
    <mergeCell ref="B23:H23"/>
    <mergeCell ref="B24:H24"/>
    <mergeCell ref="B25:H25"/>
    <mergeCell ref="B26:H26"/>
    <mergeCell ref="A28:H28"/>
    <mergeCell ref="G36:I38"/>
    <mergeCell ref="A37:B37"/>
    <mergeCell ref="A38:B38"/>
    <mergeCell ref="A6:I6"/>
    <mergeCell ref="A8:I8"/>
    <mergeCell ref="A12:I12"/>
    <mergeCell ref="B13:H13"/>
    <mergeCell ref="B27:H27"/>
    <mergeCell ref="B29:H29"/>
    <mergeCell ref="A39:B39"/>
    <mergeCell ref="G39:I41"/>
    <mergeCell ref="A40:B40"/>
    <mergeCell ref="A32:I32"/>
    <mergeCell ref="E40:F40"/>
    <mergeCell ref="E38:F38"/>
    <mergeCell ref="E41:F41"/>
    <mergeCell ref="A33:H33"/>
    <mergeCell ref="A35:J35"/>
    <mergeCell ref="A36:C36"/>
  </mergeCells>
  <printOptions/>
  <pageMargins left="0.41" right="0.2" top="0.17" bottom="0.19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6" sqref="I6"/>
    </sheetView>
  </sheetViews>
  <sheetFormatPr defaultColWidth="11.421875" defaultRowHeight="12.75"/>
  <cols>
    <col min="7" max="7" width="30.421875" style="0" customWidth="1"/>
  </cols>
  <sheetData>
    <row r="1" spans="1:7" ht="20.25" customHeight="1">
      <c r="A1" s="157" t="s">
        <v>529</v>
      </c>
      <c r="B1" s="157"/>
      <c r="C1" s="157"/>
      <c r="D1" s="157"/>
      <c r="E1" s="157"/>
      <c r="F1" s="157"/>
      <c r="G1" s="157"/>
    </row>
    <row r="2" spans="1:8" ht="21" customHeight="1">
      <c r="A2" s="158" t="s">
        <v>308</v>
      </c>
      <c r="B2" s="158"/>
      <c r="C2" s="158"/>
      <c r="D2" s="158"/>
      <c r="E2" s="158"/>
      <c r="F2" s="158"/>
      <c r="G2" s="158"/>
      <c r="H2" s="1"/>
    </row>
    <row r="3" spans="1:7" ht="20.25" customHeight="1">
      <c r="A3" s="165" t="s">
        <v>51</v>
      </c>
      <c r="B3" s="165"/>
      <c r="C3" s="165"/>
      <c r="D3" s="165"/>
      <c r="E3" s="165"/>
      <c r="F3" s="165"/>
      <c r="G3" s="165"/>
    </row>
    <row r="4" spans="1:7" ht="20.25" customHeight="1">
      <c r="A4" s="165"/>
      <c r="B4" s="166"/>
      <c r="C4" s="166"/>
      <c r="D4" s="166"/>
      <c r="E4" s="166"/>
      <c r="F4" s="166"/>
      <c r="G4" s="166"/>
    </row>
    <row r="5" spans="1:7" ht="20.25" customHeight="1">
      <c r="A5" s="166"/>
      <c r="B5" s="166"/>
      <c r="C5" s="166"/>
      <c r="D5" s="166"/>
      <c r="E5" s="166"/>
      <c r="F5" s="166"/>
      <c r="G5" s="166"/>
    </row>
    <row r="6" spans="1:7" ht="20.25" customHeight="1">
      <c r="A6" s="166"/>
      <c r="B6" s="166"/>
      <c r="C6" s="166"/>
      <c r="D6" s="166"/>
      <c r="E6" s="166"/>
      <c r="F6" s="166"/>
      <c r="G6" s="166"/>
    </row>
    <row r="7" spans="1:8" ht="21" customHeight="1">
      <c r="A7" s="158" t="s">
        <v>530</v>
      </c>
      <c r="B7" s="158"/>
      <c r="C7" s="158"/>
      <c r="D7" s="158"/>
      <c r="E7" s="158"/>
      <c r="F7" s="158"/>
      <c r="G7" s="158"/>
      <c r="H7" s="1"/>
    </row>
    <row r="9" spans="1:7" ht="36" customHeight="1">
      <c r="A9" s="159" t="s">
        <v>531</v>
      </c>
      <c r="B9" s="160"/>
      <c r="C9" s="160"/>
      <c r="D9" s="160"/>
      <c r="E9" s="160"/>
      <c r="F9" s="160"/>
      <c r="G9" s="161"/>
    </row>
    <row r="10" spans="1:7" ht="36" customHeight="1">
      <c r="A10" s="162"/>
      <c r="B10" s="163"/>
      <c r="C10" s="163"/>
      <c r="D10" s="164"/>
      <c r="E10" s="164"/>
      <c r="F10" s="164"/>
      <c r="G10" s="164"/>
    </row>
    <row r="11" spans="1:7" ht="20.25" customHeight="1">
      <c r="A11" s="151" t="s">
        <v>532</v>
      </c>
      <c r="B11" s="152"/>
      <c r="C11" s="153"/>
      <c r="D11" s="41"/>
      <c r="E11" s="41"/>
      <c r="F11" s="41"/>
      <c r="G11" s="41"/>
    </row>
    <row r="12" spans="1:7" ht="20.25" customHeight="1">
      <c r="A12" s="154" t="s">
        <v>533</v>
      </c>
      <c r="B12" s="155"/>
      <c r="C12" s="156"/>
      <c r="D12" s="47"/>
      <c r="E12" s="47"/>
      <c r="F12" s="47"/>
      <c r="G12" s="47"/>
    </row>
    <row r="13" spans="1:9" ht="20.25" customHeight="1">
      <c r="A13" s="146" t="s">
        <v>534</v>
      </c>
      <c r="B13" s="147"/>
      <c r="C13" s="148"/>
      <c r="D13" s="41"/>
      <c r="E13" s="41"/>
      <c r="F13" s="41"/>
      <c r="G13" s="41"/>
      <c r="I13" s="20"/>
    </row>
    <row r="14" spans="1:7" ht="20.25" customHeight="1">
      <c r="A14" s="146" t="s">
        <v>535</v>
      </c>
      <c r="B14" s="147"/>
      <c r="C14" s="148"/>
      <c r="D14" s="41"/>
      <c r="E14" s="41"/>
      <c r="F14" s="41"/>
      <c r="G14" s="41"/>
    </row>
    <row r="15" spans="1:7" ht="20.25" customHeight="1">
      <c r="A15" s="146" t="s">
        <v>536</v>
      </c>
      <c r="B15" s="147"/>
      <c r="C15" s="148"/>
      <c r="D15" s="41"/>
      <c r="E15" s="41"/>
      <c r="F15" s="41"/>
      <c r="G15" s="41"/>
    </row>
    <row r="16" spans="1:7" ht="20.25" customHeight="1">
      <c r="A16" s="40"/>
      <c r="B16" s="41"/>
      <c r="C16" s="41"/>
      <c r="D16" s="41"/>
      <c r="E16" s="41"/>
      <c r="F16" s="41"/>
      <c r="G16" s="41"/>
    </row>
    <row r="17" spans="1:7" ht="12.75">
      <c r="A17" s="13"/>
      <c r="B17" s="13"/>
      <c r="C17" s="13"/>
      <c r="D17" s="13"/>
      <c r="E17" s="13"/>
      <c r="F17" s="13"/>
      <c r="G17" s="13"/>
    </row>
    <row r="18" spans="1:7" ht="27.75" customHeight="1">
      <c r="A18" s="42" t="s">
        <v>537</v>
      </c>
      <c r="B18" s="43" t="s">
        <v>538</v>
      </c>
      <c r="C18" s="149" t="s">
        <v>539</v>
      </c>
      <c r="D18" s="149"/>
      <c r="E18" s="149"/>
      <c r="F18" s="149"/>
      <c r="G18" s="150"/>
    </row>
    <row r="19" spans="1:7" ht="30" customHeight="1">
      <c r="A19" s="44" t="s">
        <v>540</v>
      </c>
      <c r="B19" s="27" t="s">
        <v>509</v>
      </c>
      <c r="C19" s="102" t="s">
        <v>541</v>
      </c>
      <c r="D19" s="102"/>
      <c r="E19" s="102"/>
      <c r="F19" s="102"/>
      <c r="G19" s="103"/>
    </row>
    <row r="20" spans="1:7" ht="54.75" customHeight="1">
      <c r="A20" s="45" t="s">
        <v>542</v>
      </c>
      <c r="B20" s="46" t="s">
        <v>543</v>
      </c>
      <c r="C20" s="102" t="s">
        <v>544</v>
      </c>
      <c r="D20" s="102"/>
      <c r="E20" s="102"/>
      <c r="F20" s="102"/>
      <c r="G20" s="103"/>
    </row>
    <row r="21" spans="1:7" ht="54.75" customHeight="1">
      <c r="A21" s="45" t="s">
        <v>545</v>
      </c>
      <c r="B21" s="46" t="s">
        <v>546</v>
      </c>
      <c r="C21" s="99" t="s">
        <v>547</v>
      </c>
      <c r="D21" s="143"/>
      <c r="E21" s="143"/>
      <c r="F21" s="143"/>
      <c r="G21" s="144"/>
    </row>
    <row r="22" spans="1:7" ht="54.75" customHeight="1">
      <c r="A22" s="45" t="s">
        <v>548</v>
      </c>
      <c r="B22" s="46" t="s">
        <v>549</v>
      </c>
      <c r="C22" s="102" t="s">
        <v>550</v>
      </c>
      <c r="D22" s="102"/>
      <c r="E22" s="102"/>
      <c r="F22" s="102"/>
      <c r="G22" s="103"/>
    </row>
    <row r="24" spans="1:7" ht="12.75">
      <c r="A24" s="145" t="s">
        <v>551</v>
      </c>
      <c r="B24" s="145"/>
      <c r="C24" s="145"/>
      <c r="D24" s="145"/>
      <c r="E24" s="145"/>
      <c r="F24" s="145"/>
      <c r="G24" s="145"/>
    </row>
  </sheetData>
  <mergeCells count="18">
    <mergeCell ref="A1:G1"/>
    <mergeCell ref="A7:G7"/>
    <mergeCell ref="A9:G9"/>
    <mergeCell ref="A10:G10"/>
    <mergeCell ref="A2:G2"/>
    <mergeCell ref="A3:G3"/>
    <mergeCell ref="A4:G6"/>
    <mergeCell ref="A11:C11"/>
    <mergeCell ref="A12:C12"/>
    <mergeCell ref="A13:C13"/>
    <mergeCell ref="A14:C14"/>
    <mergeCell ref="C21:G21"/>
    <mergeCell ref="C22:G22"/>
    <mergeCell ref="A24:G24"/>
    <mergeCell ref="A15:C15"/>
    <mergeCell ref="C18:G18"/>
    <mergeCell ref="C19:G19"/>
    <mergeCell ref="C20:G20"/>
  </mergeCells>
  <printOptions/>
  <pageMargins left="0.31" right="0.79" top="0.22" bottom="1" header="0" footer="0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4" sqref="I14"/>
    </sheetView>
  </sheetViews>
  <sheetFormatPr defaultColWidth="11.421875" defaultRowHeight="12.75"/>
  <cols>
    <col min="3" max="4" width="18.00390625" style="0" customWidth="1"/>
    <col min="7" max="7" width="13.421875" style="0" customWidth="1"/>
    <col min="8" max="8" width="16.28125" style="0" customWidth="1"/>
  </cols>
  <sheetData>
    <row r="1" spans="1:7" ht="20.25" customHeight="1">
      <c r="A1" s="157" t="s">
        <v>552</v>
      </c>
      <c r="B1" s="157"/>
      <c r="C1" s="157"/>
      <c r="D1" s="157"/>
      <c r="E1" s="157"/>
      <c r="F1" s="157"/>
      <c r="G1" s="157"/>
    </row>
    <row r="2" spans="1:9" ht="21" customHeight="1">
      <c r="A2" s="158" t="s">
        <v>553</v>
      </c>
      <c r="B2" s="158"/>
      <c r="C2" s="158"/>
      <c r="D2" s="158"/>
      <c r="E2" s="158"/>
      <c r="F2" s="158"/>
      <c r="G2" s="158"/>
      <c r="H2" s="48"/>
      <c r="I2" s="1"/>
    </row>
    <row r="3" spans="1:7" ht="12.75">
      <c r="A3" s="157"/>
      <c r="B3" s="157"/>
      <c r="C3" s="157"/>
      <c r="D3" s="157"/>
      <c r="E3" s="157"/>
      <c r="F3" s="157"/>
      <c r="G3" s="157"/>
    </row>
    <row r="4" spans="1:8" ht="16.5" customHeight="1">
      <c r="A4" s="151" t="s">
        <v>554</v>
      </c>
      <c r="B4" s="152"/>
      <c r="C4" s="152"/>
      <c r="D4" s="152"/>
      <c r="E4" s="152"/>
      <c r="F4" s="152"/>
      <c r="G4" s="153"/>
      <c r="H4" s="49"/>
    </row>
    <row r="5" spans="1:8" ht="20.25" customHeight="1">
      <c r="A5" s="169" t="s">
        <v>555</v>
      </c>
      <c r="B5" s="169"/>
      <c r="C5" s="169"/>
      <c r="D5" s="169"/>
      <c r="E5" s="169"/>
      <c r="F5" s="169"/>
      <c r="G5" s="169"/>
      <c r="H5" s="49"/>
    </row>
    <row r="6" spans="1:8" ht="42" customHeight="1">
      <c r="A6" s="170" t="s">
        <v>556</v>
      </c>
      <c r="B6" s="170"/>
      <c r="C6" s="170"/>
      <c r="D6" s="170"/>
      <c r="E6" s="170"/>
      <c r="F6" s="170"/>
      <c r="G6" s="170"/>
      <c r="H6" s="49"/>
    </row>
    <row r="7" spans="1:8" ht="20.25" customHeight="1">
      <c r="A7" s="169" t="s">
        <v>557</v>
      </c>
      <c r="B7" s="169"/>
      <c r="C7" s="169"/>
      <c r="D7" s="169"/>
      <c r="E7" s="169"/>
      <c r="F7" s="169"/>
      <c r="G7" s="169"/>
      <c r="H7" s="49"/>
    </row>
    <row r="8" spans="1:8" ht="20.25" customHeight="1">
      <c r="A8" s="169" t="s">
        <v>558</v>
      </c>
      <c r="B8" s="169"/>
      <c r="C8" s="169"/>
      <c r="D8" s="169"/>
      <c r="E8" s="169"/>
      <c r="F8" s="169"/>
      <c r="G8" s="169"/>
      <c r="H8" s="49"/>
    </row>
    <row r="9" spans="1:8" ht="20.25" customHeight="1">
      <c r="A9" s="169" t="s">
        <v>559</v>
      </c>
      <c r="B9" s="169"/>
      <c r="C9" s="169"/>
      <c r="D9" s="169"/>
      <c r="E9" s="169"/>
      <c r="F9" s="169"/>
      <c r="G9" s="169"/>
      <c r="H9" s="49"/>
    </row>
    <row r="10" spans="1:8" ht="27" customHeight="1">
      <c r="A10" s="170" t="s">
        <v>560</v>
      </c>
      <c r="B10" s="170"/>
      <c r="C10" s="170"/>
      <c r="D10" s="170"/>
      <c r="E10" s="170"/>
      <c r="F10" s="170"/>
      <c r="G10" s="170"/>
      <c r="H10" s="49"/>
    </row>
    <row r="11" spans="1:8" ht="20.25" customHeight="1">
      <c r="A11" s="169" t="s">
        <v>561</v>
      </c>
      <c r="B11" s="169"/>
      <c r="C11" s="169"/>
      <c r="D11" s="169"/>
      <c r="E11" s="169"/>
      <c r="F11" s="169"/>
      <c r="G11" s="169"/>
      <c r="H11" s="49"/>
    </row>
    <row r="12" spans="1:8" ht="15.75" customHeight="1">
      <c r="A12" s="152" t="s">
        <v>562</v>
      </c>
      <c r="B12" s="147"/>
      <c r="C12" s="147"/>
      <c r="D12" s="147"/>
      <c r="E12" s="147"/>
      <c r="F12" s="147"/>
      <c r="G12" s="147"/>
      <c r="H12" s="13"/>
    </row>
    <row r="13" spans="1:8" ht="15.75" customHeight="1">
      <c r="A13" s="86"/>
      <c r="B13" s="86"/>
      <c r="C13" s="86"/>
      <c r="D13" s="86"/>
      <c r="E13" s="86"/>
      <c r="F13" s="86"/>
      <c r="G13" s="86"/>
      <c r="H13" s="13"/>
    </row>
    <row r="14" spans="1:7" ht="27.75" customHeight="1">
      <c r="A14" s="42" t="s">
        <v>537</v>
      </c>
      <c r="B14" s="43" t="s">
        <v>538</v>
      </c>
      <c r="C14" s="149" t="s">
        <v>539</v>
      </c>
      <c r="D14" s="149"/>
      <c r="E14" s="149"/>
      <c r="F14" s="149"/>
      <c r="G14" s="150"/>
    </row>
    <row r="15" spans="1:8" ht="30" customHeight="1">
      <c r="A15" s="44" t="s">
        <v>540</v>
      </c>
      <c r="B15" s="27" t="s">
        <v>509</v>
      </c>
      <c r="C15" s="167" t="s">
        <v>541</v>
      </c>
      <c r="D15" s="167"/>
      <c r="E15" s="167"/>
      <c r="F15" s="167"/>
      <c r="G15" s="168"/>
      <c r="H15" s="50"/>
    </row>
    <row r="16" spans="1:8" ht="45" customHeight="1">
      <c r="A16" s="45" t="s">
        <v>542</v>
      </c>
      <c r="B16" s="46" t="s">
        <v>543</v>
      </c>
      <c r="C16" s="99" t="s">
        <v>563</v>
      </c>
      <c r="D16" s="99"/>
      <c r="E16" s="99"/>
      <c r="F16" s="99"/>
      <c r="G16" s="100"/>
      <c r="H16" s="50"/>
    </row>
    <row r="17" spans="1:8" ht="45" customHeight="1">
      <c r="A17" s="45" t="s">
        <v>545</v>
      </c>
      <c r="B17" s="46" t="s">
        <v>546</v>
      </c>
      <c r="C17" s="99" t="s">
        <v>564</v>
      </c>
      <c r="D17" s="143"/>
      <c r="E17" s="143"/>
      <c r="F17" s="143"/>
      <c r="G17" s="144"/>
      <c r="H17" s="50"/>
    </row>
    <row r="18" spans="1:8" ht="45" customHeight="1">
      <c r="A18" s="45" t="s">
        <v>548</v>
      </c>
      <c r="B18" s="46" t="s">
        <v>549</v>
      </c>
      <c r="C18" s="99" t="s">
        <v>565</v>
      </c>
      <c r="D18" s="99"/>
      <c r="E18" s="99"/>
      <c r="F18" s="99"/>
      <c r="G18" s="100"/>
      <c r="H18" s="50"/>
    </row>
    <row r="20" spans="1:7" ht="12.75">
      <c r="A20" s="145"/>
      <c r="B20" s="145"/>
      <c r="C20" s="145"/>
      <c r="D20" s="145"/>
      <c r="E20" s="145"/>
      <c r="F20" s="145"/>
      <c r="G20" s="145"/>
    </row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C17:G17"/>
    <mergeCell ref="C18:G18"/>
    <mergeCell ref="A20:G20"/>
    <mergeCell ref="A13:G13"/>
    <mergeCell ref="C14:G14"/>
    <mergeCell ref="C15:G15"/>
    <mergeCell ref="C16:G16"/>
  </mergeCells>
  <printOptions/>
  <pageMargins left="0.75" right="0.75" top="0.63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s="10" customFormat="1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s="10" customFormat="1" ht="12.75">
      <c r="A2" s="70"/>
      <c r="B2" s="70"/>
      <c r="C2" s="70"/>
      <c r="D2" s="70"/>
      <c r="E2" s="70"/>
      <c r="F2" s="70"/>
      <c r="G2" s="70"/>
      <c r="H2" s="70"/>
      <c r="I2" s="70"/>
    </row>
    <row r="3" spans="1:9" s="10" customFormat="1" ht="26.25" customHeight="1">
      <c r="A3" s="2" t="s">
        <v>85</v>
      </c>
      <c r="B3" s="89" t="s">
        <v>156</v>
      </c>
      <c r="C3" s="90"/>
      <c r="D3" s="90"/>
      <c r="E3" s="90"/>
      <c r="F3" s="90"/>
      <c r="G3" s="90"/>
      <c r="H3" s="90"/>
      <c r="I3" s="91"/>
    </row>
    <row r="4" spans="1:9" s="11" customFormat="1" ht="13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1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1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s="10" customFormat="1" ht="26.25" customHeight="1">
      <c r="A7" s="3" t="s">
        <v>86</v>
      </c>
      <c r="B7" s="12"/>
      <c r="C7" s="13"/>
      <c r="D7" s="4" t="s">
        <v>88</v>
      </c>
      <c r="E7" s="71"/>
      <c r="F7" s="71"/>
      <c r="G7" s="71"/>
      <c r="H7" s="71"/>
      <c r="I7" s="72"/>
    </row>
    <row r="8" spans="1:9" s="10" customFormat="1" ht="13.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s="10" customFormat="1" ht="25.5" customHeight="1">
      <c r="A9" s="2" t="s">
        <v>90</v>
      </c>
      <c r="B9" s="71"/>
      <c r="C9" s="71"/>
      <c r="D9" s="71"/>
      <c r="E9" s="71"/>
      <c r="F9" s="71"/>
      <c r="G9" s="71"/>
      <c r="H9" s="71"/>
      <c r="I9" s="72"/>
    </row>
    <row r="10" spans="1:9" s="11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s="10" customFormat="1" ht="25.5" customHeight="1">
      <c r="A11" s="2" t="s">
        <v>91</v>
      </c>
      <c r="B11" s="71"/>
      <c r="C11" s="71"/>
      <c r="D11" s="72"/>
      <c r="E11" s="2" t="s">
        <v>92</v>
      </c>
      <c r="F11" s="71"/>
      <c r="G11" s="71"/>
      <c r="H11" s="71"/>
      <c r="I11" s="72"/>
    </row>
    <row r="12" spans="1:9" s="10" customFormat="1" ht="26.2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s="10" customFormat="1" ht="25.5">
      <c r="A13" s="26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s="10" customFormat="1" ht="26.25" customHeight="1">
      <c r="A14" s="111" t="s">
        <v>502</v>
      </c>
      <c r="B14" s="76"/>
      <c r="C14" s="76"/>
      <c r="D14" s="76"/>
      <c r="E14" s="76"/>
      <c r="F14" s="76"/>
      <c r="G14" s="76"/>
      <c r="H14" s="76"/>
      <c r="I14" s="171"/>
    </row>
    <row r="15" spans="1:12" s="10" customFormat="1" ht="30" customHeight="1">
      <c r="A15" s="7" t="s">
        <v>157</v>
      </c>
      <c r="B15" s="95" t="s">
        <v>158</v>
      </c>
      <c r="C15" s="96"/>
      <c r="D15" s="96"/>
      <c r="E15" s="96"/>
      <c r="F15" s="96"/>
      <c r="G15" s="96"/>
      <c r="H15" s="96"/>
      <c r="I15" s="97"/>
      <c r="L15" s="14"/>
    </row>
    <row r="16" spans="1:12" s="10" customFormat="1" ht="25.5" customHeight="1">
      <c r="A16" s="7" t="s">
        <v>159</v>
      </c>
      <c r="B16" s="98" t="s">
        <v>160</v>
      </c>
      <c r="C16" s="99"/>
      <c r="D16" s="99"/>
      <c r="E16" s="99"/>
      <c r="F16" s="99"/>
      <c r="G16" s="99"/>
      <c r="H16" s="99"/>
      <c r="I16" s="100"/>
      <c r="L16" s="14"/>
    </row>
    <row r="17" spans="1:12" s="10" customFormat="1" ht="39" customHeight="1">
      <c r="A17" s="7" t="s">
        <v>161</v>
      </c>
      <c r="B17" s="98" t="s">
        <v>162</v>
      </c>
      <c r="C17" s="99"/>
      <c r="D17" s="99"/>
      <c r="E17" s="99"/>
      <c r="F17" s="99"/>
      <c r="G17" s="99"/>
      <c r="H17" s="99"/>
      <c r="I17" s="100"/>
      <c r="L17" s="14"/>
    </row>
    <row r="18" spans="1:9" s="10" customFormat="1" ht="30" customHeight="1">
      <c r="A18" s="7" t="s">
        <v>163</v>
      </c>
      <c r="B18" s="98" t="s">
        <v>164</v>
      </c>
      <c r="C18" s="99"/>
      <c r="D18" s="99"/>
      <c r="E18" s="99"/>
      <c r="F18" s="99"/>
      <c r="G18" s="99"/>
      <c r="H18" s="99"/>
      <c r="I18" s="100"/>
    </row>
    <row r="19" spans="1:9" s="10" customFormat="1" ht="26.25" customHeight="1">
      <c r="A19" s="111" t="s">
        <v>503</v>
      </c>
      <c r="B19" s="76"/>
      <c r="C19" s="76"/>
      <c r="D19" s="76"/>
      <c r="E19" s="76"/>
      <c r="F19" s="76"/>
      <c r="G19" s="76"/>
      <c r="H19" s="76"/>
      <c r="I19" s="171">
        <f>(I20+I21+I22+I23+I24)/5</f>
        <v>0</v>
      </c>
    </row>
    <row r="20" spans="1:9" s="10" customFormat="1" ht="39" customHeight="1">
      <c r="A20" s="8" t="s">
        <v>165</v>
      </c>
      <c r="B20" s="95" t="s">
        <v>166</v>
      </c>
      <c r="C20" s="96"/>
      <c r="D20" s="96"/>
      <c r="E20" s="96"/>
      <c r="F20" s="96"/>
      <c r="G20" s="96"/>
      <c r="H20" s="97"/>
      <c r="I20" s="173"/>
    </row>
    <row r="21" spans="1:9" s="10" customFormat="1" ht="30" customHeight="1">
      <c r="A21" s="8" t="s">
        <v>167</v>
      </c>
      <c r="B21" s="95" t="s">
        <v>168</v>
      </c>
      <c r="C21" s="96"/>
      <c r="D21" s="96"/>
      <c r="E21" s="96"/>
      <c r="F21" s="96"/>
      <c r="G21" s="96"/>
      <c r="H21" s="97"/>
      <c r="I21" s="173"/>
    </row>
    <row r="22" spans="1:9" s="10" customFormat="1" ht="39" customHeight="1">
      <c r="A22" s="8" t="s">
        <v>169</v>
      </c>
      <c r="B22" s="95" t="s">
        <v>170</v>
      </c>
      <c r="C22" s="96"/>
      <c r="D22" s="96"/>
      <c r="E22" s="96"/>
      <c r="F22" s="96"/>
      <c r="G22" s="96"/>
      <c r="H22" s="97"/>
      <c r="I22" s="173"/>
    </row>
    <row r="23" spans="1:9" s="10" customFormat="1" ht="25.5" customHeight="1">
      <c r="A23" s="8" t="s">
        <v>171</v>
      </c>
      <c r="B23" s="95" t="s">
        <v>172</v>
      </c>
      <c r="C23" s="96"/>
      <c r="D23" s="96"/>
      <c r="E23" s="96"/>
      <c r="F23" s="96"/>
      <c r="G23" s="96"/>
      <c r="H23" s="97"/>
      <c r="I23" s="173"/>
    </row>
    <row r="24" spans="1:9" s="10" customFormat="1" ht="30" customHeight="1">
      <c r="A24" s="8" t="s">
        <v>173</v>
      </c>
      <c r="B24" s="98" t="s">
        <v>174</v>
      </c>
      <c r="C24" s="99"/>
      <c r="D24" s="99"/>
      <c r="E24" s="99"/>
      <c r="F24" s="99"/>
      <c r="G24" s="99"/>
      <c r="H24" s="100"/>
      <c r="I24" s="173"/>
    </row>
    <row r="25" spans="1:9" s="10" customFormat="1" ht="26.25" customHeight="1">
      <c r="A25" s="111" t="s">
        <v>504</v>
      </c>
      <c r="B25" s="76"/>
      <c r="C25" s="76"/>
      <c r="D25" s="76"/>
      <c r="E25" s="76"/>
      <c r="F25" s="76"/>
      <c r="G25" s="76"/>
      <c r="H25" s="76"/>
      <c r="I25" s="171">
        <f>(I26+I27+I28)/3</f>
        <v>0</v>
      </c>
    </row>
    <row r="26" spans="1:9" s="10" customFormat="1" ht="30" customHeight="1">
      <c r="A26" s="9" t="s">
        <v>175</v>
      </c>
      <c r="B26" s="95" t="s">
        <v>176</v>
      </c>
      <c r="C26" s="96"/>
      <c r="D26" s="96"/>
      <c r="E26" s="96"/>
      <c r="F26" s="96"/>
      <c r="G26" s="96"/>
      <c r="H26" s="97"/>
      <c r="I26" s="174"/>
    </row>
    <row r="27" spans="1:9" s="10" customFormat="1" ht="30" customHeight="1">
      <c r="A27" s="9" t="s">
        <v>177</v>
      </c>
      <c r="B27" s="98" t="s">
        <v>178</v>
      </c>
      <c r="C27" s="99"/>
      <c r="D27" s="99"/>
      <c r="E27" s="99"/>
      <c r="F27" s="99"/>
      <c r="G27" s="99"/>
      <c r="H27" s="100"/>
      <c r="I27" s="174"/>
    </row>
    <row r="28" spans="1:9" s="10" customFormat="1" ht="25.5" customHeight="1">
      <c r="A28" s="9" t="s">
        <v>179</v>
      </c>
      <c r="B28" s="98" t="s">
        <v>180</v>
      </c>
      <c r="C28" s="99"/>
      <c r="D28" s="99"/>
      <c r="E28" s="99"/>
      <c r="F28" s="99"/>
      <c r="G28" s="99"/>
      <c r="H28" s="100"/>
      <c r="I28" s="174"/>
    </row>
    <row r="29" spans="1:9" ht="12.7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ht="21" customHeight="1">
      <c r="A30" s="105" t="s">
        <v>505</v>
      </c>
      <c r="B30" s="106"/>
      <c r="C30" s="106"/>
      <c r="D30" s="106"/>
      <c r="E30" s="106"/>
      <c r="F30" s="106"/>
      <c r="G30" s="106"/>
      <c r="H30" s="107"/>
      <c r="I30" s="179">
        <f>(I14*0.3)+(I19*0.4)+(I25*0.3)</f>
        <v>0</v>
      </c>
    </row>
    <row r="31" spans="1:9" ht="21" customHeight="1" thickBot="1">
      <c r="A31" s="108" t="s">
        <v>506</v>
      </c>
      <c r="B31" s="109"/>
      <c r="C31" s="109"/>
      <c r="D31" s="109"/>
      <c r="E31" s="109"/>
      <c r="F31" s="109"/>
      <c r="G31" s="109"/>
      <c r="H31" s="110"/>
      <c r="I31" s="31"/>
    </row>
    <row r="32" spans="1:9" ht="12.75">
      <c r="A32" s="84"/>
      <c r="B32" s="84"/>
      <c r="C32" s="84"/>
      <c r="D32" s="84"/>
      <c r="E32" s="84"/>
      <c r="F32" s="84"/>
      <c r="G32" s="84"/>
      <c r="H32" s="84"/>
      <c r="I32" s="84"/>
    </row>
    <row r="33" spans="1:9" ht="12.75">
      <c r="A33" s="85" t="s">
        <v>84</v>
      </c>
      <c r="B33" s="86"/>
      <c r="C33" s="87"/>
      <c r="E33" s="32" t="s">
        <v>507</v>
      </c>
      <c r="F33" s="33"/>
      <c r="G33" s="63"/>
      <c r="H33" s="63"/>
      <c r="I33" s="57"/>
    </row>
    <row r="34" spans="1:9" ht="12.75">
      <c r="A34" s="59" t="s">
        <v>508</v>
      </c>
      <c r="B34" s="60"/>
      <c r="C34" s="34" t="s">
        <v>509</v>
      </c>
      <c r="E34" s="59" t="s">
        <v>510</v>
      </c>
      <c r="F34" s="60"/>
      <c r="G34" s="58"/>
      <c r="H34" s="58"/>
      <c r="I34" s="56"/>
    </row>
    <row r="35" spans="1:9" ht="12.75">
      <c r="A35" s="59" t="s">
        <v>511</v>
      </c>
      <c r="B35" s="60"/>
      <c r="C35" s="34" t="s">
        <v>512</v>
      </c>
      <c r="E35" s="94"/>
      <c r="F35" s="55"/>
      <c r="G35" s="55"/>
      <c r="H35" s="55"/>
      <c r="I35" s="83"/>
    </row>
    <row r="36" spans="1:9" ht="12.75">
      <c r="A36" s="59" t="s">
        <v>513</v>
      </c>
      <c r="B36" s="60"/>
      <c r="C36" s="34" t="s">
        <v>514</v>
      </c>
      <c r="E36" s="32" t="s">
        <v>515</v>
      </c>
      <c r="F36" s="33"/>
      <c r="G36" s="63"/>
      <c r="H36" s="63"/>
      <c r="I36" s="57"/>
    </row>
    <row r="37" spans="1:9" ht="12.75">
      <c r="A37" s="61" t="s">
        <v>516</v>
      </c>
      <c r="B37" s="62"/>
      <c r="C37" s="35" t="s">
        <v>517</v>
      </c>
      <c r="E37" s="59" t="s">
        <v>518</v>
      </c>
      <c r="F37" s="60"/>
      <c r="G37" s="58"/>
      <c r="H37" s="58"/>
      <c r="I37" s="56"/>
    </row>
    <row r="38" spans="5:9" ht="12.75">
      <c r="E38" s="94"/>
      <c r="F38" s="55"/>
      <c r="G38" s="55"/>
      <c r="H38" s="55"/>
      <c r="I38" s="83"/>
    </row>
  </sheetData>
  <mergeCells count="44">
    <mergeCell ref="A10:I10"/>
    <mergeCell ref="F11:I11"/>
    <mergeCell ref="A1:I1"/>
    <mergeCell ref="B3:I3"/>
    <mergeCell ref="A4:I4"/>
    <mergeCell ref="B5:I5"/>
    <mergeCell ref="B13:H13"/>
    <mergeCell ref="A14:H14"/>
    <mergeCell ref="B15:I15"/>
    <mergeCell ref="A2:I2"/>
    <mergeCell ref="A6:I6"/>
    <mergeCell ref="A8:I8"/>
    <mergeCell ref="A12:I12"/>
    <mergeCell ref="B11:D11"/>
    <mergeCell ref="E7:I7"/>
    <mergeCell ref="B9:I9"/>
    <mergeCell ref="B16:I16"/>
    <mergeCell ref="B17:I17"/>
    <mergeCell ref="B18:I18"/>
    <mergeCell ref="A19:H19"/>
    <mergeCell ref="B20:H20"/>
    <mergeCell ref="B21:H21"/>
    <mergeCell ref="B22:H22"/>
    <mergeCell ref="B23:H23"/>
    <mergeCell ref="B24:H24"/>
    <mergeCell ref="A25:H25"/>
    <mergeCell ref="B26:H26"/>
    <mergeCell ref="B27:H27"/>
    <mergeCell ref="B28:H28"/>
    <mergeCell ref="A29:I29"/>
    <mergeCell ref="A30:H30"/>
    <mergeCell ref="A31:H31"/>
    <mergeCell ref="A32:I32"/>
    <mergeCell ref="A33:C33"/>
    <mergeCell ref="G33:I35"/>
    <mergeCell ref="A34:B34"/>
    <mergeCell ref="E34:F34"/>
    <mergeCell ref="A35:B35"/>
    <mergeCell ref="E35:F35"/>
    <mergeCell ref="A36:B36"/>
    <mergeCell ref="G36:I38"/>
    <mergeCell ref="A37:B37"/>
    <mergeCell ref="E37:F37"/>
    <mergeCell ref="E38:F38"/>
  </mergeCells>
  <printOptions/>
  <pageMargins left="0.31" right="0.2" top="0.29" bottom="0.19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H1"/>
    </sheetView>
  </sheetViews>
  <sheetFormatPr defaultColWidth="11.421875" defaultRowHeight="12.75"/>
  <cols>
    <col min="1" max="1" width="11.00390625" style="0" bestFit="1" customWidth="1"/>
    <col min="2" max="4" width="10.140625" style="0" customWidth="1"/>
    <col min="5" max="5" width="34.421875" style="0" customWidth="1"/>
    <col min="6" max="6" width="8.140625" style="0" customWidth="1"/>
    <col min="7" max="7" width="11.00390625" style="0" customWidth="1"/>
    <col min="8" max="8" width="15.140625" style="0" customWidth="1"/>
  </cols>
  <sheetData>
    <row r="1" spans="1:9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1"/>
    </row>
    <row r="3" spans="1:8" ht="26.25" customHeight="1">
      <c r="A3" s="2" t="s">
        <v>85</v>
      </c>
      <c r="B3" s="89" t="s">
        <v>181</v>
      </c>
      <c r="C3" s="90"/>
      <c r="D3" s="90"/>
      <c r="E3" s="90"/>
      <c r="F3" s="90"/>
      <c r="G3" s="90"/>
      <c r="H3" s="91"/>
    </row>
    <row r="4" spans="1:8" s="16" customFormat="1" ht="13.5" customHeight="1">
      <c r="A4" s="68"/>
      <c r="B4" s="69"/>
      <c r="C4" s="69"/>
      <c r="D4" s="69"/>
      <c r="E4" s="69"/>
      <c r="F4" s="69"/>
      <c r="G4" s="69"/>
      <c r="H4" s="69"/>
    </row>
    <row r="5" spans="1:8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92"/>
    </row>
    <row r="6" spans="1:8" s="16" customFormat="1" ht="13.5" customHeight="1">
      <c r="A6" s="6"/>
      <c r="B6" s="5"/>
      <c r="C6" s="5"/>
      <c r="D6" s="5"/>
      <c r="E6" s="5"/>
      <c r="F6" s="5"/>
      <c r="G6" s="5"/>
      <c r="H6" s="5"/>
    </row>
    <row r="7" spans="1:8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21"/>
    </row>
    <row r="8" spans="2:8" ht="13.5" customHeight="1">
      <c r="B8" s="18"/>
      <c r="C8" s="18"/>
      <c r="D8" s="18"/>
      <c r="E8" s="18"/>
      <c r="F8" s="18"/>
      <c r="G8" s="18"/>
      <c r="H8" s="18"/>
    </row>
    <row r="9" spans="1:8" ht="25.5" customHeight="1">
      <c r="A9" s="2" t="s">
        <v>90</v>
      </c>
      <c r="B9" s="104"/>
      <c r="C9" s="104"/>
      <c r="D9" s="104"/>
      <c r="E9" s="104"/>
      <c r="F9" s="104"/>
      <c r="G9" s="104"/>
      <c r="H9" s="121"/>
    </row>
    <row r="10" spans="1:8" s="16" customFormat="1" ht="13.5" customHeight="1">
      <c r="A10" s="69"/>
      <c r="B10" s="69"/>
      <c r="C10" s="69"/>
      <c r="D10" s="69"/>
      <c r="E10" s="69"/>
      <c r="F10" s="69"/>
      <c r="G10" s="69"/>
      <c r="H10" s="69"/>
    </row>
    <row r="11" spans="1:8" ht="25.5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21"/>
    </row>
    <row r="12" spans="2:8" ht="13.5" customHeight="1">
      <c r="B12" s="18"/>
      <c r="C12" s="18"/>
      <c r="D12" s="18"/>
      <c r="E12" s="18"/>
      <c r="F12" s="18"/>
      <c r="G12" s="18"/>
      <c r="H12" s="18"/>
    </row>
    <row r="13" spans="1:8" ht="26.25" customHeight="1">
      <c r="A13" s="26" t="s">
        <v>82</v>
      </c>
      <c r="B13" s="73" t="s">
        <v>83</v>
      </c>
      <c r="C13" s="74"/>
      <c r="D13" s="74"/>
      <c r="E13" s="74"/>
      <c r="F13" s="74"/>
      <c r="G13" s="75"/>
      <c r="H13" s="28" t="s">
        <v>501</v>
      </c>
    </row>
    <row r="14" spans="1:8" ht="26.25" customHeight="1">
      <c r="A14" s="111" t="s">
        <v>519</v>
      </c>
      <c r="B14" s="76"/>
      <c r="C14" s="76"/>
      <c r="D14" s="76"/>
      <c r="E14" s="76"/>
      <c r="F14" s="76"/>
      <c r="G14" s="76"/>
      <c r="H14" s="171"/>
    </row>
    <row r="15" spans="1:11" ht="25.5" customHeight="1">
      <c r="A15" s="7" t="s">
        <v>182</v>
      </c>
      <c r="B15" s="64" t="s">
        <v>183</v>
      </c>
      <c r="C15" s="65"/>
      <c r="D15" s="65"/>
      <c r="E15" s="65"/>
      <c r="F15" s="65"/>
      <c r="G15" s="65"/>
      <c r="H15" s="66"/>
      <c r="K15" s="19"/>
    </row>
    <row r="16" spans="1:11" ht="25.5" customHeight="1">
      <c r="A16" s="7" t="s">
        <v>184</v>
      </c>
      <c r="B16" s="64" t="s">
        <v>185</v>
      </c>
      <c r="C16" s="65"/>
      <c r="D16" s="65"/>
      <c r="E16" s="65"/>
      <c r="F16" s="65"/>
      <c r="G16" s="65"/>
      <c r="H16" s="66"/>
      <c r="K16" s="19"/>
    </row>
    <row r="17" spans="1:8" ht="30" customHeight="1">
      <c r="A17" s="7" t="s">
        <v>186</v>
      </c>
      <c r="B17" s="118" t="s">
        <v>187</v>
      </c>
      <c r="C17" s="119"/>
      <c r="D17" s="119"/>
      <c r="E17" s="119"/>
      <c r="F17" s="119"/>
      <c r="G17" s="119"/>
      <c r="H17" s="120"/>
    </row>
    <row r="18" spans="1:8" ht="30" customHeight="1">
      <c r="A18" s="7" t="s">
        <v>188</v>
      </c>
      <c r="B18" s="115" t="s">
        <v>189</v>
      </c>
      <c r="C18" s="116"/>
      <c r="D18" s="116"/>
      <c r="E18" s="116"/>
      <c r="F18" s="116"/>
      <c r="G18" s="116"/>
      <c r="H18" s="117"/>
    </row>
    <row r="19" spans="1:8" ht="30" customHeight="1">
      <c r="A19" s="7" t="s">
        <v>190</v>
      </c>
      <c r="B19" s="118" t="s">
        <v>191</v>
      </c>
      <c r="C19" s="119"/>
      <c r="D19" s="119"/>
      <c r="E19" s="119"/>
      <c r="F19" s="119"/>
      <c r="G19" s="119"/>
      <c r="H19" s="120"/>
    </row>
    <row r="20" spans="1:8" ht="26.25" customHeight="1">
      <c r="A20" s="111" t="s">
        <v>520</v>
      </c>
      <c r="B20" s="76"/>
      <c r="C20" s="76"/>
      <c r="D20" s="76"/>
      <c r="E20" s="76"/>
      <c r="F20" s="76"/>
      <c r="G20" s="77"/>
      <c r="H20" s="171">
        <f>(H21+H22+H23+H24+H25+H26)/6</f>
        <v>0</v>
      </c>
    </row>
    <row r="21" spans="1:8" ht="39" customHeight="1">
      <c r="A21" s="8" t="s">
        <v>192</v>
      </c>
      <c r="B21" s="118" t="s">
        <v>193</v>
      </c>
      <c r="C21" s="119"/>
      <c r="D21" s="119"/>
      <c r="E21" s="119"/>
      <c r="F21" s="119"/>
      <c r="G21" s="120"/>
      <c r="H21" s="173"/>
    </row>
    <row r="22" spans="1:8" ht="25.5" customHeight="1">
      <c r="A22" s="8" t="s">
        <v>194</v>
      </c>
      <c r="B22" s="115" t="s">
        <v>195</v>
      </c>
      <c r="C22" s="116"/>
      <c r="D22" s="116"/>
      <c r="E22" s="116"/>
      <c r="F22" s="116"/>
      <c r="G22" s="117"/>
      <c r="H22" s="173"/>
    </row>
    <row r="23" spans="1:8" ht="30" customHeight="1">
      <c r="A23" s="8" t="s">
        <v>196</v>
      </c>
      <c r="B23" s="64" t="s">
        <v>197</v>
      </c>
      <c r="C23" s="65"/>
      <c r="D23" s="65"/>
      <c r="E23" s="65"/>
      <c r="F23" s="65"/>
      <c r="G23" s="66"/>
      <c r="H23" s="180"/>
    </row>
    <row r="24" spans="1:8" ht="25.5" customHeight="1">
      <c r="A24" s="8" t="s">
        <v>198</v>
      </c>
      <c r="B24" s="115" t="s">
        <v>199</v>
      </c>
      <c r="C24" s="116"/>
      <c r="D24" s="116"/>
      <c r="E24" s="116"/>
      <c r="F24" s="116"/>
      <c r="G24" s="117"/>
      <c r="H24" s="180"/>
    </row>
    <row r="25" spans="1:8" ht="30" customHeight="1">
      <c r="A25" s="8" t="s">
        <v>200</v>
      </c>
      <c r="B25" s="115" t="s">
        <v>201</v>
      </c>
      <c r="C25" s="116"/>
      <c r="D25" s="116"/>
      <c r="E25" s="116"/>
      <c r="F25" s="116"/>
      <c r="G25" s="117"/>
      <c r="H25" s="180"/>
    </row>
    <row r="26" spans="1:8" ht="25.5" customHeight="1">
      <c r="A26" s="8" t="s">
        <v>202</v>
      </c>
      <c r="B26" s="115" t="s">
        <v>203</v>
      </c>
      <c r="C26" s="116"/>
      <c r="D26" s="116"/>
      <c r="E26" s="116"/>
      <c r="F26" s="116"/>
      <c r="G26" s="117"/>
      <c r="H26" s="180"/>
    </row>
    <row r="27" spans="1:8" ht="26.25" customHeight="1">
      <c r="A27" s="111" t="s">
        <v>521</v>
      </c>
      <c r="B27" s="76"/>
      <c r="C27" s="76"/>
      <c r="D27" s="76"/>
      <c r="E27" s="76"/>
      <c r="F27" s="76"/>
      <c r="G27" s="76"/>
      <c r="H27" s="171">
        <f>(H28+H29+H30+H31)/4</f>
        <v>0</v>
      </c>
    </row>
    <row r="28" spans="1:8" ht="30" customHeight="1">
      <c r="A28" s="9" t="s">
        <v>204</v>
      </c>
      <c r="B28" s="118" t="s">
        <v>205</v>
      </c>
      <c r="C28" s="119"/>
      <c r="D28" s="119"/>
      <c r="E28" s="119"/>
      <c r="F28" s="119"/>
      <c r="G28" s="120"/>
      <c r="H28" s="180"/>
    </row>
    <row r="29" spans="1:8" ht="30" customHeight="1">
      <c r="A29" s="9" t="s">
        <v>206</v>
      </c>
      <c r="B29" s="115" t="s">
        <v>207</v>
      </c>
      <c r="C29" s="116"/>
      <c r="D29" s="116"/>
      <c r="E29" s="116"/>
      <c r="F29" s="116"/>
      <c r="G29" s="117"/>
      <c r="H29" s="180"/>
    </row>
    <row r="30" spans="1:8" ht="30" customHeight="1">
      <c r="A30" s="9" t="s">
        <v>208</v>
      </c>
      <c r="B30" s="115" t="s">
        <v>209</v>
      </c>
      <c r="C30" s="116"/>
      <c r="D30" s="116"/>
      <c r="E30" s="116"/>
      <c r="F30" s="116"/>
      <c r="G30" s="117"/>
      <c r="H30" s="180"/>
    </row>
    <row r="31" spans="1:8" ht="25.5" customHeight="1">
      <c r="A31" s="9" t="s">
        <v>210</v>
      </c>
      <c r="B31" s="115" t="s">
        <v>211</v>
      </c>
      <c r="C31" s="116"/>
      <c r="D31" s="116"/>
      <c r="E31" s="116"/>
      <c r="F31" s="116"/>
      <c r="G31" s="117"/>
      <c r="H31" s="180"/>
    </row>
    <row r="32" spans="1:8" ht="13.5" thickBot="1">
      <c r="A32" s="63"/>
      <c r="B32" s="63"/>
      <c r="C32" s="63"/>
      <c r="D32" s="63"/>
      <c r="E32" s="63"/>
      <c r="F32" s="63"/>
      <c r="G32" s="63"/>
      <c r="H32" s="63"/>
    </row>
    <row r="33" spans="1:8" ht="21" customHeight="1">
      <c r="A33" s="112" t="s">
        <v>505</v>
      </c>
      <c r="B33" s="113"/>
      <c r="C33" s="113"/>
      <c r="D33" s="113"/>
      <c r="E33" s="113"/>
      <c r="F33" s="113"/>
      <c r="G33" s="114"/>
      <c r="H33" s="36">
        <f>(H14*0.3)+(H20*0.4)+(H27*0.3)</f>
        <v>0</v>
      </c>
    </row>
    <row r="34" spans="1:8" ht="21" customHeight="1" thickBot="1">
      <c r="A34" s="108" t="s">
        <v>506</v>
      </c>
      <c r="B34" s="109"/>
      <c r="C34" s="109"/>
      <c r="D34" s="109"/>
      <c r="E34" s="109"/>
      <c r="F34" s="109"/>
      <c r="G34" s="110"/>
      <c r="H34" s="31"/>
    </row>
    <row r="35" spans="1:8" ht="12.75">
      <c r="A35" s="84"/>
      <c r="B35" s="84"/>
      <c r="C35" s="84"/>
      <c r="D35" s="84"/>
      <c r="E35" s="84"/>
      <c r="F35" s="84"/>
      <c r="G35" s="84"/>
      <c r="H35" s="84"/>
    </row>
    <row r="36" spans="1:8" ht="12.75">
      <c r="A36" s="85" t="s">
        <v>84</v>
      </c>
      <c r="B36" s="86"/>
      <c r="C36" s="87"/>
      <c r="E36" s="32" t="s">
        <v>507</v>
      </c>
      <c r="F36" s="63"/>
      <c r="G36" s="63"/>
      <c r="H36" s="57"/>
    </row>
    <row r="37" spans="1:8" ht="12.75">
      <c r="A37" s="59" t="s">
        <v>508</v>
      </c>
      <c r="B37" s="60"/>
      <c r="C37" s="34" t="s">
        <v>509</v>
      </c>
      <c r="E37" s="37" t="s">
        <v>522</v>
      </c>
      <c r="F37" s="58"/>
      <c r="G37" s="58"/>
      <c r="H37" s="56"/>
    </row>
    <row r="38" spans="1:8" ht="12.75">
      <c r="A38" s="59" t="s">
        <v>511</v>
      </c>
      <c r="B38" s="60"/>
      <c r="C38" s="34" t="s">
        <v>512</v>
      </c>
      <c r="E38" s="38"/>
      <c r="F38" s="58"/>
      <c r="G38" s="58"/>
      <c r="H38" s="56"/>
    </row>
    <row r="39" spans="1:8" ht="12.75">
      <c r="A39" s="59" t="s">
        <v>513</v>
      </c>
      <c r="B39" s="60"/>
      <c r="C39" s="34" t="s">
        <v>514</v>
      </c>
      <c r="E39" s="32" t="s">
        <v>515</v>
      </c>
      <c r="F39" s="63"/>
      <c r="G39" s="63"/>
      <c r="H39" s="57"/>
    </row>
    <row r="40" spans="1:8" ht="12.75">
      <c r="A40" s="61" t="s">
        <v>516</v>
      </c>
      <c r="B40" s="62"/>
      <c r="C40" s="35" t="s">
        <v>517</v>
      </c>
      <c r="E40" s="37" t="s">
        <v>522</v>
      </c>
      <c r="F40" s="58"/>
      <c r="G40" s="58"/>
      <c r="H40" s="56"/>
    </row>
    <row r="41" spans="5:8" ht="12.75">
      <c r="E41" s="38"/>
      <c r="F41" s="55"/>
      <c r="G41" s="55"/>
      <c r="H41" s="83"/>
    </row>
  </sheetData>
  <mergeCells count="39">
    <mergeCell ref="A1:H1"/>
    <mergeCell ref="B3:H3"/>
    <mergeCell ref="A4:H4"/>
    <mergeCell ref="B5:H5"/>
    <mergeCell ref="B13:G13"/>
    <mergeCell ref="A14:G14"/>
    <mergeCell ref="B15:H15"/>
    <mergeCell ref="E7:H7"/>
    <mergeCell ref="B9:H9"/>
    <mergeCell ref="A10:H10"/>
    <mergeCell ref="B11:D11"/>
    <mergeCell ref="F11:H11"/>
    <mergeCell ref="B16:H16"/>
    <mergeCell ref="B17:H17"/>
    <mergeCell ref="B18:H18"/>
    <mergeCell ref="B19:H19"/>
    <mergeCell ref="A20:G20"/>
    <mergeCell ref="B21:G21"/>
    <mergeCell ref="B22:G22"/>
    <mergeCell ref="B23:G23"/>
    <mergeCell ref="A32:H32"/>
    <mergeCell ref="B24:G24"/>
    <mergeCell ref="B25:G25"/>
    <mergeCell ref="B26:G26"/>
    <mergeCell ref="A27:G27"/>
    <mergeCell ref="B28:G28"/>
    <mergeCell ref="B29:G29"/>
    <mergeCell ref="B30:G30"/>
    <mergeCell ref="B31:G31"/>
    <mergeCell ref="A39:B39"/>
    <mergeCell ref="F39:H41"/>
    <mergeCell ref="A40:B40"/>
    <mergeCell ref="A33:G33"/>
    <mergeCell ref="A34:G34"/>
    <mergeCell ref="A35:H35"/>
    <mergeCell ref="A36:C36"/>
    <mergeCell ref="F36:H38"/>
    <mergeCell ref="A37:B37"/>
    <mergeCell ref="A38:B38"/>
  </mergeCells>
  <printOptions/>
  <pageMargins left="0.28" right="0.18" top="0.36" bottom="0.19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89" t="s">
        <v>212</v>
      </c>
      <c r="C3" s="90"/>
      <c r="D3" s="90"/>
      <c r="E3" s="90"/>
      <c r="F3" s="90"/>
      <c r="G3" s="90"/>
      <c r="H3" s="90"/>
      <c r="I3" s="91"/>
    </row>
    <row r="4" spans="1:9" s="16" customFormat="1" ht="13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13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04"/>
      <c r="I11" s="121"/>
    </row>
    <row r="12" spans="1:9" ht="26.2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>
      <c r="A13" s="26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240</v>
      </c>
      <c r="B14" s="76"/>
      <c r="C14" s="76"/>
      <c r="D14" s="76"/>
      <c r="E14" s="76"/>
      <c r="F14" s="76"/>
      <c r="G14" s="76"/>
      <c r="H14" s="77"/>
      <c r="I14" s="172"/>
    </row>
    <row r="15" spans="1:12" ht="27" customHeight="1">
      <c r="A15" s="7" t="s">
        <v>213</v>
      </c>
      <c r="B15" s="98" t="s">
        <v>259</v>
      </c>
      <c r="C15" s="99"/>
      <c r="D15" s="99"/>
      <c r="E15" s="99"/>
      <c r="F15" s="99"/>
      <c r="G15" s="99"/>
      <c r="H15" s="99"/>
      <c r="I15" s="100"/>
      <c r="L15" s="19"/>
    </row>
    <row r="16" spans="1:12" ht="27" customHeight="1">
      <c r="A16" s="7" t="s">
        <v>260</v>
      </c>
      <c r="B16" s="98" t="s">
        <v>261</v>
      </c>
      <c r="C16" s="99"/>
      <c r="D16" s="99"/>
      <c r="E16" s="99"/>
      <c r="F16" s="99"/>
      <c r="G16" s="99"/>
      <c r="H16" s="99"/>
      <c r="I16" s="100"/>
      <c r="L16" s="19"/>
    </row>
    <row r="17" spans="1:9" ht="27" customHeight="1">
      <c r="A17" s="7" t="s">
        <v>262</v>
      </c>
      <c r="B17" s="126" t="s">
        <v>263</v>
      </c>
      <c r="C17" s="127"/>
      <c r="D17" s="127"/>
      <c r="E17" s="127"/>
      <c r="F17" s="127"/>
      <c r="G17" s="127"/>
      <c r="H17" s="127"/>
      <c r="I17" s="128"/>
    </row>
    <row r="18" spans="1:9" ht="27" customHeight="1">
      <c r="A18" s="7" t="s">
        <v>264</v>
      </c>
      <c r="B18" s="123" t="s">
        <v>265</v>
      </c>
      <c r="C18" s="124"/>
      <c r="D18" s="124"/>
      <c r="E18" s="124"/>
      <c r="F18" s="124"/>
      <c r="G18" s="124"/>
      <c r="H18" s="124"/>
      <c r="I18" s="125"/>
    </row>
    <row r="19" spans="1:9" ht="27" customHeight="1">
      <c r="A19" s="7" t="s">
        <v>266</v>
      </c>
      <c r="B19" s="126" t="s">
        <v>267</v>
      </c>
      <c r="C19" s="127"/>
      <c r="D19" s="127"/>
      <c r="E19" s="127"/>
      <c r="F19" s="127"/>
      <c r="G19" s="127"/>
      <c r="H19" s="127"/>
      <c r="I19" s="128"/>
    </row>
    <row r="20" spans="1:9" ht="26.25" customHeight="1">
      <c r="A20" s="111" t="s">
        <v>239</v>
      </c>
      <c r="B20" s="76"/>
      <c r="C20" s="76"/>
      <c r="D20" s="76"/>
      <c r="E20" s="76"/>
      <c r="F20" s="76"/>
      <c r="G20" s="76"/>
      <c r="H20" s="77"/>
      <c r="I20" s="172">
        <f>(I21+I22+I23+I24+I25+I26)/6</f>
        <v>0</v>
      </c>
    </row>
    <row r="21" spans="1:9" ht="30" customHeight="1">
      <c r="A21" s="8" t="s">
        <v>268</v>
      </c>
      <c r="B21" s="126" t="s">
        <v>269</v>
      </c>
      <c r="C21" s="127"/>
      <c r="D21" s="127"/>
      <c r="E21" s="127"/>
      <c r="F21" s="127"/>
      <c r="G21" s="127"/>
      <c r="H21" s="128"/>
      <c r="I21" s="173"/>
    </row>
    <row r="22" spans="1:9" ht="27" customHeight="1">
      <c r="A22" s="8" t="s">
        <v>270</v>
      </c>
      <c r="B22" s="126" t="s">
        <v>271</v>
      </c>
      <c r="C22" s="127"/>
      <c r="D22" s="127"/>
      <c r="E22" s="127"/>
      <c r="F22" s="127"/>
      <c r="G22" s="127"/>
      <c r="H22" s="128"/>
      <c r="I22" s="173"/>
    </row>
    <row r="23" spans="1:9" ht="27" customHeight="1">
      <c r="A23" s="8" t="s">
        <v>272</v>
      </c>
      <c r="B23" s="126" t="s">
        <v>273</v>
      </c>
      <c r="C23" s="127"/>
      <c r="D23" s="127"/>
      <c r="E23" s="127"/>
      <c r="F23" s="127"/>
      <c r="G23" s="127"/>
      <c r="H23" s="128"/>
      <c r="I23" s="173"/>
    </row>
    <row r="24" spans="1:9" ht="40.5" customHeight="1">
      <c r="A24" s="8" t="s">
        <v>274</v>
      </c>
      <c r="B24" s="126" t="s">
        <v>275</v>
      </c>
      <c r="C24" s="127"/>
      <c r="D24" s="127"/>
      <c r="E24" s="127"/>
      <c r="F24" s="127"/>
      <c r="G24" s="127"/>
      <c r="H24" s="128"/>
      <c r="I24" s="173"/>
    </row>
    <row r="25" spans="1:9" ht="40.5" customHeight="1">
      <c r="A25" s="8" t="s">
        <v>276</v>
      </c>
      <c r="B25" s="126" t="s">
        <v>277</v>
      </c>
      <c r="C25" s="127"/>
      <c r="D25" s="127"/>
      <c r="E25" s="127"/>
      <c r="F25" s="127"/>
      <c r="G25" s="127"/>
      <c r="H25" s="128"/>
      <c r="I25" s="173"/>
    </row>
    <row r="26" spans="1:9" ht="30" customHeight="1">
      <c r="A26" s="8" t="s">
        <v>278</v>
      </c>
      <c r="B26" s="123" t="s">
        <v>302</v>
      </c>
      <c r="C26" s="124"/>
      <c r="D26" s="124"/>
      <c r="E26" s="124"/>
      <c r="F26" s="124"/>
      <c r="G26" s="124"/>
      <c r="H26" s="125"/>
      <c r="I26" s="180"/>
    </row>
    <row r="27" spans="1:9" ht="26.25" customHeight="1">
      <c r="A27" s="111" t="s">
        <v>238</v>
      </c>
      <c r="B27" s="76"/>
      <c r="C27" s="76"/>
      <c r="D27" s="76"/>
      <c r="E27" s="76"/>
      <c r="F27" s="76"/>
      <c r="G27" s="76"/>
      <c r="H27" s="77"/>
      <c r="I27" s="172">
        <f>(I28+I29)/2</f>
        <v>0</v>
      </c>
    </row>
    <row r="28" spans="1:9" ht="30" customHeight="1">
      <c r="A28" s="9" t="s">
        <v>303</v>
      </c>
      <c r="B28" s="126" t="s">
        <v>304</v>
      </c>
      <c r="C28" s="127"/>
      <c r="D28" s="127"/>
      <c r="E28" s="127"/>
      <c r="F28" s="127"/>
      <c r="G28" s="127"/>
      <c r="H28" s="128"/>
      <c r="I28" s="180"/>
    </row>
    <row r="29" spans="1:9" ht="30" customHeight="1">
      <c r="A29" s="8" t="s">
        <v>305</v>
      </c>
      <c r="B29" s="98" t="s">
        <v>306</v>
      </c>
      <c r="C29" s="99"/>
      <c r="D29" s="99"/>
      <c r="E29" s="99"/>
      <c r="F29" s="99"/>
      <c r="G29" s="99"/>
      <c r="H29" s="100"/>
      <c r="I29" s="173"/>
    </row>
    <row r="30" spans="1:9" ht="12.75">
      <c r="A30" s="122" t="s">
        <v>307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21" customHeight="1">
      <c r="A32" s="105" t="s">
        <v>505</v>
      </c>
      <c r="B32" s="106"/>
      <c r="C32" s="106"/>
      <c r="D32" s="106"/>
      <c r="E32" s="106"/>
      <c r="F32" s="106"/>
      <c r="G32" s="106"/>
      <c r="H32" s="107"/>
      <c r="I32" s="179">
        <f>(I14*0.3)+(I20*0.4)+(I27*0.3)</f>
        <v>0</v>
      </c>
    </row>
    <row r="33" spans="1:9" ht="21" customHeight="1" thickBot="1">
      <c r="A33" s="108" t="s">
        <v>506</v>
      </c>
      <c r="B33" s="109"/>
      <c r="C33" s="109"/>
      <c r="D33" s="109"/>
      <c r="E33" s="109"/>
      <c r="F33" s="109"/>
      <c r="G33" s="109"/>
      <c r="H33" s="110"/>
      <c r="I33" s="31"/>
    </row>
    <row r="34" spans="1:9" ht="12.75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2.75">
      <c r="A35" s="85" t="s">
        <v>84</v>
      </c>
      <c r="B35" s="86"/>
      <c r="C35" s="87"/>
      <c r="E35" s="32" t="s">
        <v>507</v>
      </c>
      <c r="F35" s="33"/>
      <c r="G35" s="63"/>
      <c r="H35" s="63"/>
      <c r="I35" s="57"/>
    </row>
    <row r="36" spans="1:9" ht="12.75">
      <c r="A36" s="59" t="s">
        <v>508</v>
      </c>
      <c r="B36" s="60"/>
      <c r="C36" s="34" t="s">
        <v>509</v>
      </c>
      <c r="E36" s="59" t="s">
        <v>510</v>
      </c>
      <c r="F36" s="60"/>
      <c r="G36" s="58"/>
      <c r="H36" s="58"/>
      <c r="I36" s="56"/>
    </row>
    <row r="37" spans="1:9" ht="12.75">
      <c r="A37" s="59" t="s">
        <v>511</v>
      </c>
      <c r="B37" s="60"/>
      <c r="C37" s="34" t="s">
        <v>512</v>
      </c>
      <c r="E37" s="94"/>
      <c r="F37" s="55"/>
      <c r="G37" s="55"/>
      <c r="H37" s="55"/>
      <c r="I37" s="83"/>
    </row>
    <row r="38" spans="1:9" ht="12.75">
      <c r="A38" s="59" t="s">
        <v>513</v>
      </c>
      <c r="B38" s="60"/>
      <c r="C38" s="34" t="s">
        <v>514</v>
      </c>
      <c r="E38" s="32" t="s">
        <v>515</v>
      </c>
      <c r="F38" s="33"/>
      <c r="G38" s="63"/>
      <c r="H38" s="63"/>
      <c r="I38" s="57"/>
    </row>
    <row r="39" spans="1:9" ht="12.75">
      <c r="A39" s="61" t="s">
        <v>516</v>
      </c>
      <c r="B39" s="62"/>
      <c r="C39" s="35" t="s">
        <v>517</v>
      </c>
      <c r="E39" s="59" t="s">
        <v>518</v>
      </c>
      <c r="F39" s="60"/>
      <c r="G39" s="58"/>
      <c r="H39" s="58"/>
      <c r="I39" s="56"/>
    </row>
    <row r="40" spans="5:9" ht="12.75">
      <c r="E40" s="94"/>
      <c r="F40" s="55"/>
      <c r="G40" s="55"/>
      <c r="H40" s="55"/>
      <c r="I40" s="83"/>
    </row>
  </sheetData>
  <mergeCells count="46">
    <mergeCell ref="A27:H27"/>
    <mergeCell ref="A1:I1"/>
    <mergeCell ref="B3:I3"/>
    <mergeCell ref="A4:I4"/>
    <mergeCell ref="B5:I5"/>
    <mergeCell ref="A2:I2"/>
    <mergeCell ref="E7:I7"/>
    <mergeCell ref="B9:I9"/>
    <mergeCell ref="A10:I10"/>
    <mergeCell ref="B11:D11"/>
    <mergeCell ref="F11:I11"/>
    <mergeCell ref="A14:H14"/>
    <mergeCell ref="B15:I15"/>
    <mergeCell ref="B16:I16"/>
    <mergeCell ref="B17:I17"/>
    <mergeCell ref="B18:I18"/>
    <mergeCell ref="B25:H25"/>
    <mergeCell ref="B19:I19"/>
    <mergeCell ref="B21:H21"/>
    <mergeCell ref="B22:H22"/>
    <mergeCell ref="A20:H20"/>
    <mergeCell ref="B26:H26"/>
    <mergeCell ref="B28:H28"/>
    <mergeCell ref="B29:H29"/>
    <mergeCell ref="A6:I6"/>
    <mergeCell ref="A8:I8"/>
    <mergeCell ref="A12:I12"/>
    <mergeCell ref="B13:H13"/>
    <mergeCell ref="B23:H23"/>
    <mergeCell ref="B24:H24"/>
    <mergeCell ref="G38:I40"/>
    <mergeCell ref="A35:C35"/>
    <mergeCell ref="A36:B36"/>
    <mergeCell ref="A37:B37"/>
    <mergeCell ref="E39:F39"/>
    <mergeCell ref="E40:F40"/>
    <mergeCell ref="A31:I31"/>
    <mergeCell ref="A30:I30"/>
    <mergeCell ref="A38:B38"/>
    <mergeCell ref="A39:B39"/>
    <mergeCell ref="A32:H32"/>
    <mergeCell ref="A33:H33"/>
    <mergeCell ref="A34:I34"/>
    <mergeCell ref="G35:I37"/>
    <mergeCell ref="E36:F36"/>
    <mergeCell ref="E37:F37"/>
  </mergeCells>
  <printOptions/>
  <pageMargins left="0.38" right="0.2" top="0.27" bottom="0.19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89" t="s">
        <v>309</v>
      </c>
      <c r="C3" s="90"/>
      <c r="D3" s="90"/>
      <c r="E3" s="90"/>
      <c r="F3" s="90"/>
      <c r="G3" s="90"/>
      <c r="H3" s="90"/>
      <c r="I3" s="91"/>
    </row>
    <row r="4" spans="1:9" s="16" customFormat="1" ht="13.5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13.5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13.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13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04"/>
      <c r="I11" s="121"/>
    </row>
    <row r="12" spans="1:9" ht="26.2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>
      <c r="A13" s="26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243</v>
      </c>
      <c r="B14" s="76"/>
      <c r="C14" s="76"/>
      <c r="D14" s="76"/>
      <c r="E14" s="76"/>
      <c r="F14" s="76"/>
      <c r="G14" s="76"/>
      <c r="H14" s="77"/>
      <c r="I14" s="172"/>
    </row>
    <row r="15" spans="1:12" ht="39" customHeight="1">
      <c r="A15" s="7" t="s">
        <v>310</v>
      </c>
      <c r="B15" s="98" t="s">
        <v>311</v>
      </c>
      <c r="C15" s="99"/>
      <c r="D15" s="99"/>
      <c r="E15" s="99"/>
      <c r="F15" s="99"/>
      <c r="G15" s="99"/>
      <c r="H15" s="99"/>
      <c r="I15" s="100"/>
      <c r="L15" s="19"/>
    </row>
    <row r="16" spans="1:12" ht="30" customHeight="1">
      <c r="A16" s="7" t="s">
        <v>312</v>
      </c>
      <c r="B16" s="98" t="s">
        <v>313</v>
      </c>
      <c r="C16" s="99"/>
      <c r="D16" s="99"/>
      <c r="E16" s="99"/>
      <c r="F16" s="99"/>
      <c r="G16" s="99"/>
      <c r="H16" s="99"/>
      <c r="I16" s="100"/>
      <c r="L16" s="19"/>
    </row>
    <row r="17" spans="1:9" ht="30" customHeight="1">
      <c r="A17" s="7" t="s">
        <v>314</v>
      </c>
      <c r="B17" s="126" t="s">
        <v>315</v>
      </c>
      <c r="C17" s="127"/>
      <c r="D17" s="127"/>
      <c r="E17" s="127"/>
      <c r="F17" s="127"/>
      <c r="G17" s="127"/>
      <c r="H17" s="127"/>
      <c r="I17" s="128"/>
    </row>
    <row r="18" spans="1:9" ht="39" customHeight="1">
      <c r="A18" s="7" t="s">
        <v>316</v>
      </c>
      <c r="B18" s="126" t="s">
        <v>317</v>
      </c>
      <c r="C18" s="127"/>
      <c r="D18" s="127"/>
      <c r="E18" s="127"/>
      <c r="F18" s="127"/>
      <c r="G18" s="127"/>
      <c r="H18" s="127"/>
      <c r="I18" s="128"/>
    </row>
    <row r="19" spans="1:9" ht="30" customHeight="1">
      <c r="A19" s="7" t="s">
        <v>318</v>
      </c>
      <c r="B19" s="126" t="s">
        <v>93</v>
      </c>
      <c r="C19" s="127"/>
      <c r="D19" s="127"/>
      <c r="E19" s="127"/>
      <c r="F19" s="127"/>
      <c r="G19" s="127"/>
      <c r="H19" s="127"/>
      <c r="I19" s="128"/>
    </row>
    <row r="20" spans="1:9" ht="30" customHeight="1">
      <c r="A20" s="7" t="s">
        <v>319</v>
      </c>
      <c r="B20" s="126" t="s">
        <v>320</v>
      </c>
      <c r="C20" s="127"/>
      <c r="D20" s="127"/>
      <c r="E20" s="127"/>
      <c r="F20" s="127"/>
      <c r="G20" s="127"/>
      <c r="H20" s="127"/>
      <c r="I20" s="128"/>
    </row>
    <row r="21" spans="1:9" ht="26.25" customHeight="1">
      <c r="A21" s="111" t="s">
        <v>242</v>
      </c>
      <c r="B21" s="76"/>
      <c r="C21" s="76"/>
      <c r="D21" s="76"/>
      <c r="E21" s="76"/>
      <c r="F21" s="76"/>
      <c r="G21" s="76"/>
      <c r="H21" s="77"/>
      <c r="I21" s="172">
        <f>(I22+I23+I24+I25)/4</f>
        <v>0</v>
      </c>
    </row>
    <row r="22" spans="1:9" ht="30" customHeight="1">
      <c r="A22" s="8" t="s">
        <v>321</v>
      </c>
      <c r="B22" s="123" t="s">
        <v>322</v>
      </c>
      <c r="C22" s="124"/>
      <c r="D22" s="124"/>
      <c r="E22" s="124"/>
      <c r="F22" s="124"/>
      <c r="G22" s="124"/>
      <c r="H22" s="125"/>
      <c r="I22" s="173"/>
    </row>
    <row r="23" spans="1:9" ht="39" customHeight="1">
      <c r="A23" s="8" t="s">
        <v>323</v>
      </c>
      <c r="B23" s="126" t="s">
        <v>324</v>
      </c>
      <c r="C23" s="127"/>
      <c r="D23" s="127"/>
      <c r="E23" s="127"/>
      <c r="F23" s="127"/>
      <c r="G23" s="127"/>
      <c r="H23" s="128"/>
      <c r="I23" s="173"/>
    </row>
    <row r="24" spans="1:9" ht="30" customHeight="1">
      <c r="A24" s="8" t="s">
        <v>325</v>
      </c>
      <c r="B24" s="98" t="s">
        <v>326</v>
      </c>
      <c r="C24" s="99"/>
      <c r="D24" s="99"/>
      <c r="E24" s="99"/>
      <c r="F24" s="99"/>
      <c r="G24" s="99"/>
      <c r="H24" s="100"/>
      <c r="I24" s="180"/>
    </row>
    <row r="25" spans="1:9" ht="30" customHeight="1">
      <c r="A25" s="8" t="s">
        <v>327</v>
      </c>
      <c r="B25" s="123" t="s">
        <v>328</v>
      </c>
      <c r="C25" s="124"/>
      <c r="D25" s="124"/>
      <c r="E25" s="124"/>
      <c r="F25" s="124"/>
      <c r="G25" s="124"/>
      <c r="H25" s="125"/>
      <c r="I25" s="180"/>
    </row>
    <row r="26" spans="1:9" ht="26.25" customHeight="1">
      <c r="A26" s="111" t="s">
        <v>241</v>
      </c>
      <c r="B26" s="76"/>
      <c r="C26" s="76"/>
      <c r="D26" s="76"/>
      <c r="E26" s="76"/>
      <c r="F26" s="76"/>
      <c r="G26" s="76"/>
      <c r="H26" s="77"/>
      <c r="I26" s="172">
        <f>I27</f>
        <v>0</v>
      </c>
    </row>
    <row r="27" spans="1:9" ht="50.25" customHeight="1">
      <c r="A27" s="9" t="s">
        <v>329</v>
      </c>
      <c r="B27" s="126" t="s">
        <v>330</v>
      </c>
      <c r="C27" s="127"/>
      <c r="D27" s="127"/>
      <c r="E27" s="127"/>
      <c r="F27" s="127"/>
      <c r="G27" s="127"/>
      <c r="H27" s="128"/>
      <c r="I27" s="180"/>
    </row>
    <row r="28" spans="1:9" ht="24" customHeight="1">
      <c r="A28" s="104"/>
      <c r="B28" s="104"/>
      <c r="C28" s="104"/>
      <c r="D28" s="104"/>
      <c r="E28" s="104"/>
      <c r="F28" s="104"/>
      <c r="G28" s="104"/>
      <c r="H28" s="104"/>
      <c r="I28" s="104"/>
    </row>
    <row r="29" spans="1:9" ht="21" customHeight="1">
      <c r="A29" s="105" t="s">
        <v>505</v>
      </c>
      <c r="B29" s="106"/>
      <c r="C29" s="106"/>
      <c r="D29" s="106"/>
      <c r="E29" s="106"/>
      <c r="F29" s="106"/>
      <c r="G29" s="106"/>
      <c r="H29" s="107"/>
      <c r="I29" s="179">
        <f>(I14*0.3)+(I21*0.4)+(I26*0.3)</f>
        <v>0</v>
      </c>
    </row>
    <row r="30" spans="1:9" ht="21" customHeight="1" thickBot="1">
      <c r="A30" s="108" t="s">
        <v>506</v>
      </c>
      <c r="B30" s="109"/>
      <c r="C30" s="109"/>
      <c r="D30" s="109"/>
      <c r="E30" s="109"/>
      <c r="F30" s="109"/>
      <c r="G30" s="109"/>
      <c r="H30" s="110"/>
      <c r="I30" s="31"/>
    </row>
    <row r="31" spans="1:9" ht="12.75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12.75">
      <c r="A32" s="85" t="s">
        <v>84</v>
      </c>
      <c r="B32" s="86"/>
      <c r="C32" s="87"/>
      <c r="E32" s="32" t="s">
        <v>507</v>
      </c>
      <c r="F32" s="33"/>
      <c r="G32" s="63"/>
      <c r="H32" s="63"/>
      <c r="I32" s="57"/>
    </row>
    <row r="33" spans="1:9" ht="12.75">
      <c r="A33" s="59" t="s">
        <v>508</v>
      </c>
      <c r="B33" s="60"/>
      <c r="C33" s="34" t="s">
        <v>509</v>
      </c>
      <c r="E33" s="59" t="s">
        <v>510</v>
      </c>
      <c r="F33" s="60"/>
      <c r="G33" s="58"/>
      <c r="H33" s="58"/>
      <c r="I33" s="56"/>
    </row>
    <row r="34" spans="1:9" ht="12.75">
      <c r="A34" s="59" t="s">
        <v>511</v>
      </c>
      <c r="B34" s="60"/>
      <c r="C34" s="34" t="s">
        <v>512</v>
      </c>
      <c r="E34" s="94"/>
      <c r="F34" s="55"/>
      <c r="G34" s="55"/>
      <c r="H34" s="55"/>
      <c r="I34" s="83"/>
    </row>
    <row r="35" spans="1:9" ht="12.75">
      <c r="A35" s="59" t="s">
        <v>513</v>
      </c>
      <c r="B35" s="60"/>
      <c r="C35" s="34" t="s">
        <v>514</v>
      </c>
      <c r="E35" s="32" t="s">
        <v>515</v>
      </c>
      <c r="F35" s="33"/>
      <c r="G35" s="63"/>
      <c r="H35" s="63"/>
      <c r="I35" s="57"/>
    </row>
    <row r="36" spans="1:9" ht="12.75">
      <c r="A36" s="61" t="s">
        <v>516</v>
      </c>
      <c r="B36" s="62"/>
      <c r="C36" s="35" t="s">
        <v>517</v>
      </c>
      <c r="E36" s="59" t="s">
        <v>518</v>
      </c>
      <c r="F36" s="60"/>
      <c r="G36" s="58"/>
      <c r="H36" s="58"/>
      <c r="I36" s="56"/>
    </row>
    <row r="37" spans="5:9" ht="12.75">
      <c r="E37" s="94"/>
      <c r="F37" s="55"/>
      <c r="G37" s="55"/>
      <c r="H37" s="55"/>
      <c r="I37" s="83"/>
    </row>
  </sheetData>
  <mergeCells count="43">
    <mergeCell ref="A14:H14"/>
    <mergeCell ref="A21:H21"/>
    <mergeCell ref="A26:H26"/>
    <mergeCell ref="A1:I1"/>
    <mergeCell ref="B3:I3"/>
    <mergeCell ref="A4:I4"/>
    <mergeCell ref="B5:I5"/>
    <mergeCell ref="A2:I2"/>
    <mergeCell ref="A28:I28"/>
    <mergeCell ref="E7:I7"/>
    <mergeCell ref="B9:I9"/>
    <mergeCell ref="A10:I10"/>
    <mergeCell ref="B11:D11"/>
    <mergeCell ref="F11:I11"/>
    <mergeCell ref="B15:I15"/>
    <mergeCell ref="B16:I16"/>
    <mergeCell ref="B17:I17"/>
    <mergeCell ref="B18:I18"/>
    <mergeCell ref="B27:H27"/>
    <mergeCell ref="B19:I19"/>
    <mergeCell ref="B20:I20"/>
    <mergeCell ref="B22:H22"/>
    <mergeCell ref="B23:H23"/>
    <mergeCell ref="B24:H24"/>
    <mergeCell ref="B25:H25"/>
    <mergeCell ref="A6:I6"/>
    <mergeCell ref="A8:I8"/>
    <mergeCell ref="A12:I12"/>
    <mergeCell ref="B13:H13"/>
    <mergeCell ref="A29:H29"/>
    <mergeCell ref="A30:H30"/>
    <mergeCell ref="A31:I31"/>
    <mergeCell ref="A32:C32"/>
    <mergeCell ref="G32:I34"/>
    <mergeCell ref="A33:B33"/>
    <mergeCell ref="E33:F33"/>
    <mergeCell ref="A34:B34"/>
    <mergeCell ref="E34:F34"/>
    <mergeCell ref="A35:B35"/>
    <mergeCell ref="G35:I37"/>
    <mergeCell ref="A36:B36"/>
    <mergeCell ref="E36:F36"/>
    <mergeCell ref="E37:F37"/>
  </mergeCells>
  <printOptions/>
  <pageMargins left="0.48" right="0.22" top="0.27" bottom="0.37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9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6.25" customHeight="1">
      <c r="A3" s="2" t="s">
        <v>85</v>
      </c>
      <c r="B3" s="89" t="s">
        <v>331</v>
      </c>
      <c r="C3" s="90"/>
      <c r="D3" s="90"/>
      <c r="E3" s="90"/>
      <c r="F3" s="90"/>
      <c r="G3" s="90"/>
      <c r="H3" s="90"/>
      <c r="I3" s="91"/>
    </row>
    <row r="4" spans="1:9" s="16" customFormat="1" ht="9" customHeight="1">
      <c r="A4" s="68"/>
      <c r="B4" s="69"/>
      <c r="C4" s="69"/>
      <c r="D4" s="69"/>
      <c r="E4" s="69"/>
      <c r="F4" s="69"/>
      <c r="G4" s="69"/>
      <c r="H4" s="69"/>
      <c r="I4" s="69"/>
    </row>
    <row r="5" spans="1:9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9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9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5.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9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5.5" customHeight="1">
      <c r="A11" s="2" t="s">
        <v>91</v>
      </c>
      <c r="B11" s="104"/>
      <c r="C11" s="104"/>
      <c r="D11" s="121"/>
      <c r="E11" s="2" t="s">
        <v>92</v>
      </c>
      <c r="F11" s="104"/>
      <c r="G11" s="104"/>
      <c r="H11" s="104"/>
      <c r="I11" s="121"/>
    </row>
    <row r="12" spans="1:9" ht="9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>
      <c r="A13" s="26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6.25" customHeight="1">
      <c r="A14" s="111" t="s">
        <v>246</v>
      </c>
      <c r="B14" s="76"/>
      <c r="C14" s="76"/>
      <c r="D14" s="76"/>
      <c r="E14" s="76"/>
      <c r="F14" s="76"/>
      <c r="G14" s="76"/>
      <c r="H14" s="77"/>
      <c r="I14" s="172"/>
    </row>
    <row r="15" spans="1:12" ht="39" customHeight="1">
      <c r="A15" s="7" t="s">
        <v>332</v>
      </c>
      <c r="B15" s="98" t="s">
        <v>333</v>
      </c>
      <c r="C15" s="99"/>
      <c r="D15" s="99"/>
      <c r="E15" s="99"/>
      <c r="F15" s="99"/>
      <c r="G15" s="99"/>
      <c r="H15" s="99"/>
      <c r="I15" s="100"/>
      <c r="L15" s="19"/>
    </row>
    <row r="16" spans="1:9" ht="39" customHeight="1">
      <c r="A16" s="7" t="s">
        <v>334</v>
      </c>
      <c r="B16" s="126" t="s">
        <v>335</v>
      </c>
      <c r="C16" s="127"/>
      <c r="D16" s="127"/>
      <c r="E16" s="127"/>
      <c r="F16" s="127"/>
      <c r="G16" s="127"/>
      <c r="H16" s="127"/>
      <c r="I16" s="128"/>
    </row>
    <row r="17" spans="1:9" ht="30" customHeight="1">
      <c r="A17" s="7" t="s">
        <v>336</v>
      </c>
      <c r="B17" s="126" t="s">
        <v>337</v>
      </c>
      <c r="C17" s="127"/>
      <c r="D17" s="127"/>
      <c r="E17" s="127"/>
      <c r="F17" s="127"/>
      <c r="G17" s="127"/>
      <c r="H17" s="127"/>
      <c r="I17" s="128"/>
    </row>
    <row r="18" spans="1:9" ht="30" customHeight="1">
      <c r="A18" s="7" t="s">
        <v>338</v>
      </c>
      <c r="B18" s="123" t="s">
        <v>339</v>
      </c>
      <c r="C18" s="124"/>
      <c r="D18" s="124"/>
      <c r="E18" s="124"/>
      <c r="F18" s="124"/>
      <c r="G18" s="124"/>
      <c r="H18" s="124"/>
      <c r="I18" s="125"/>
    </row>
    <row r="19" spans="1:9" ht="30" customHeight="1">
      <c r="A19" s="7" t="s">
        <v>340</v>
      </c>
      <c r="B19" s="126" t="s">
        <v>341</v>
      </c>
      <c r="C19" s="127"/>
      <c r="D19" s="127"/>
      <c r="E19" s="127"/>
      <c r="F19" s="127"/>
      <c r="G19" s="127"/>
      <c r="H19" s="127"/>
      <c r="I19" s="128"/>
    </row>
    <row r="20" spans="1:9" ht="26.25" customHeight="1">
      <c r="A20" s="111" t="s">
        <v>245</v>
      </c>
      <c r="B20" s="76"/>
      <c r="C20" s="76"/>
      <c r="D20" s="76"/>
      <c r="E20" s="76"/>
      <c r="F20" s="76"/>
      <c r="G20" s="76"/>
      <c r="H20" s="77"/>
      <c r="I20" s="172">
        <f>(I21+I22+I23+I24+I25+I26)/6</f>
        <v>0</v>
      </c>
    </row>
    <row r="21" spans="1:9" ht="39" customHeight="1">
      <c r="A21" s="8" t="s">
        <v>342</v>
      </c>
      <c r="B21" s="126" t="s">
        <v>343</v>
      </c>
      <c r="C21" s="127"/>
      <c r="D21" s="127"/>
      <c r="E21" s="127"/>
      <c r="F21" s="127"/>
      <c r="G21" s="127"/>
      <c r="H21" s="128"/>
      <c r="I21" s="173"/>
    </row>
    <row r="22" spans="1:9" ht="39" customHeight="1">
      <c r="A22" s="8" t="s">
        <v>344</v>
      </c>
      <c r="B22" s="123" t="s">
        <v>94</v>
      </c>
      <c r="C22" s="124"/>
      <c r="D22" s="124"/>
      <c r="E22" s="124"/>
      <c r="F22" s="124"/>
      <c r="G22" s="124"/>
      <c r="H22" s="125"/>
      <c r="I22" s="173"/>
    </row>
    <row r="23" spans="1:9" ht="30" customHeight="1">
      <c r="A23" s="8" t="s">
        <v>345</v>
      </c>
      <c r="B23" s="123" t="s">
        <v>346</v>
      </c>
      <c r="C23" s="124"/>
      <c r="D23" s="124"/>
      <c r="E23" s="124"/>
      <c r="F23" s="124"/>
      <c r="G23" s="124"/>
      <c r="H23" s="125"/>
      <c r="I23" s="173"/>
    </row>
    <row r="24" spans="1:9" ht="27" customHeight="1">
      <c r="A24" s="8" t="s">
        <v>347</v>
      </c>
      <c r="B24" s="123" t="s">
        <v>348</v>
      </c>
      <c r="C24" s="124"/>
      <c r="D24" s="124"/>
      <c r="E24" s="124"/>
      <c r="F24" s="124"/>
      <c r="G24" s="124"/>
      <c r="H24" s="125"/>
      <c r="I24" s="180"/>
    </row>
    <row r="25" spans="1:9" ht="30" customHeight="1">
      <c r="A25" s="8" t="s">
        <v>349</v>
      </c>
      <c r="B25" s="98" t="s">
        <v>350</v>
      </c>
      <c r="C25" s="99"/>
      <c r="D25" s="99"/>
      <c r="E25" s="99"/>
      <c r="F25" s="99"/>
      <c r="G25" s="99"/>
      <c r="H25" s="100"/>
      <c r="I25" s="180"/>
    </row>
    <row r="26" spans="1:9" ht="39" customHeight="1">
      <c r="A26" s="8" t="s">
        <v>351</v>
      </c>
      <c r="B26" s="123" t="s">
        <v>352</v>
      </c>
      <c r="C26" s="124"/>
      <c r="D26" s="124"/>
      <c r="E26" s="124"/>
      <c r="F26" s="124"/>
      <c r="G26" s="124"/>
      <c r="H26" s="125"/>
      <c r="I26" s="181"/>
    </row>
    <row r="27" spans="1:9" ht="26.25" customHeight="1">
      <c r="A27" s="111" t="s">
        <v>244</v>
      </c>
      <c r="B27" s="76"/>
      <c r="C27" s="76"/>
      <c r="D27" s="76"/>
      <c r="E27" s="76"/>
      <c r="F27" s="76"/>
      <c r="G27" s="76"/>
      <c r="H27" s="77"/>
      <c r="I27" s="172">
        <f>(I28+I29+I30)/3</f>
        <v>0</v>
      </c>
    </row>
    <row r="28" spans="1:9" ht="39" customHeight="1">
      <c r="A28" s="9" t="s">
        <v>353</v>
      </c>
      <c r="B28" s="126" t="s">
        <v>354</v>
      </c>
      <c r="C28" s="127"/>
      <c r="D28" s="127"/>
      <c r="E28" s="127"/>
      <c r="F28" s="127"/>
      <c r="G28" s="127"/>
      <c r="H28" s="128"/>
      <c r="I28" s="180"/>
    </row>
    <row r="29" spans="1:9" ht="30" customHeight="1">
      <c r="A29" s="9" t="s">
        <v>355</v>
      </c>
      <c r="B29" s="123" t="s">
        <v>356</v>
      </c>
      <c r="C29" s="124"/>
      <c r="D29" s="124"/>
      <c r="E29" s="124"/>
      <c r="F29" s="124"/>
      <c r="G29" s="124"/>
      <c r="H29" s="125"/>
      <c r="I29" s="180"/>
    </row>
    <row r="30" spans="1:9" ht="27" customHeight="1">
      <c r="A30" s="9" t="s">
        <v>357</v>
      </c>
      <c r="B30" s="129" t="s">
        <v>358</v>
      </c>
      <c r="C30" s="130"/>
      <c r="D30" s="130"/>
      <c r="E30" s="130"/>
      <c r="F30" s="130"/>
      <c r="G30" s="130"/>
      <c r="H30" s="131"/>
      <c r="I30" s="180"/>
    </row>
    <row r="31" spans="1:9" ht="12.7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ht="21" customHeight="1">
      <c r="A32" s="105" t="s">
        <v>505</v>
      </c>
      <c r="B32" s="106"/>
      <c r="C32" s="106"/>
      <c r="D32" s="106"/>
      <c r="E32" s="106"/>
      <c r="F32" s="106"/>
      <c r="G32" s="106"/>
      <c r="H32" s="107"/>
      <c r="I32" s="179">
        <f>(I14*0.3)+(I20*0.4)+(I27*0.3)</f>
        <v>0</v>
      </c>
    </row>
    <row r="33" spans="1:9" ht="21" customHeight="1" thickBot="1">
      <c r="A33" s="108" t="s">
        <v>506</v>
      </c>
      <c r="B33" s="109"/>
      <c r="C33" s="109"/>
      <c r="D33" s="109"/>
      <c r="E33" s="109"/>
      <c r="F33" s="109"/>
      <c r="G33" s="109"/>
      <c r="H33" s="110"/>
      <c r="I33" s="176"/>
    </row>
    <row r="34" spans="1:9" ht="12.75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2.75">
      <c r="A35" s="85" t="s">
        <v>84</v>
      </c>
      <c r="B35" s="86"/>
      <c r="C35" s="87"/>
      <c r="E35" s="32" t="s">
        <v>507</v>
      </c>
      <c r="F35" s="33"/>
      <c r="G35" s="63"/>
      <c r="H35" s="63"/>
      <c r="I35" s="57"/>
    </row>
    <row r="36" spans="1:9" ht="12.75">
      <c r="A36" s="59" t="s">
        <v>508</v>
      </c>
      <c r="B36" s="60"/>
      <c r="C36" s="34" t="s">
        <v>509</v>
      </c>
      <c r="E36" s="59" t="s">
        <v>510</v>
      </c>
      <c r="F36" s="60"/>
      <c r="G36" s="58"/>
      <c r="H36" s="58"/>
      <c r="I36" s="56"/>
    </row>
    <row r="37" spans="1:9" ht="12.75">
      <c r="A37" s="59" t="s">
        <v>511</v>
      </c>
      <c r="B37" s="60"/>
      <c r="C37" s="34" t="s">
        <v>512</v>
      </c>
      <c r="E37" s="94"/>
      <c r="F37" s="55"/>
      <c r="G37" s="55"/>
      <c r="H37" s="55"/>
      <c r="I37" s="83"/>
    </row>
    <row r="38" spans="1:9" ht="12.75">
      <c r="A38" s="59" t="s">
        <v>513</v>
      </c>
      <c r="B38" s="60"/>
      <c r="C38" s="34" t="s">
        <v>514</v>
      </c>
      <c r="E38" s="32" t="s">
        <v>515</v>
      </c>
      <c r="F38" s="33"/>
      <c r="G38" s="63"/>
      <c r="H38" s="63"/>
      <c r="I38" s="57"/>
    </row>
    <row r="39" spans="1:9" ht="12.75">
      <c r="A39" s="61" t="s">
        <v>516</v>
      </c>
      <c r="B39" s="62"/>
      <c r="C39" s="35" t="s">
        <v>517</v>
      </c>
      <c r="E39" s="59" t="s">
        <v>518</v>
      </c>
      <c r="F39" s="60"/>
      <c r="G39" s="58"/>
      <c r="H39" s="58"/>
      <c r="I39" s="56"/>
    </row>
    <row r="40" spans="5:9" ht="12.75">
      <c r="E40" s="94"/>
      <c r="F40" s="55"/>
      <c r="G40" s="55"/>
      <c r="H40" s="55"/>
      <c r="I40" s="83"/>
    </row>
  </sheetData>
  <mergeCells count="46">
    <mergeCell ref="A1:I1"/>
    <mergeCell ref="A2:I2"/>
    <mergeCell ref="B3:I3"/>
    <mergeCell ref="A4:I4"/>
    <mergeCell ref="B5:I5"/>
    <mergeCell ref="A6:I6"/>
    <mergeCell ref="E7:I7"/>
    <mergeCell ref="A8:I8"/>
    <mergeCell ref="A12:I12"/>
    <mergeCell ref="B13:H13"/>
    <mergeCell ref="B9:I9"/>
    <mergeCell ref="A10:I10"/>
    <mergeCell ref="B11:D11"/>
    <mergeCell ref="F11:I11"/>
    <mergeCell ref="B15:I15"/>
    <mergeCell ref="B16:I16"/>
    <mergeCell ref="B17:I17"/>
    <mergeCell ref="A14:H14"/>
    <mergeCell ref="B18:I18"/>
    <mergeCell ref="B19:I19"/>
    <mergeCell ref="B21:H21"/>
    <mergeCell ref="A20:H20"/>
    <mergeCell ref="B30:H30"/>
    <mergeCell ref="B22:H22"/>
    <mergeCell ref="B23:H23"/>
    <mergeCell ref="B24:H24"/>
    <mergeCell ref="B25:H25"/>
    <mergeCell ref="B26:H26"/>
    <mergeCell ref="B28:H28"/>
    <mergeCell ref="B29:H29"/>
    <mergeCell ref="A27:H27"/>
    <mergeCell ref="G35:I37"/>
    <mergeCell ref="A36:B36"/>
    <mergeCell ref="E36:F36"/>
    <mergeCell ref="A37:B37"/>
    <mergeCell ref="E37:F37"/>
    <mergeCell ref="A31:I31"/>
    <mergeCell ref="A38:B38"/>
    <mergeCell ref="G38:I40"/>
    <mergeCell ref="A39:B39"/>
    <mergeCell ref="E39:F39"/>
    <mergeCell ref="E40:F40"/>
    <mergeCell ref="A32:H32"/>
    <mergeCell ref="A33:H33"/>
    <mergeCell ref="A34:I34"/>
    <mergeCell ref="A35:C35"/>
  </mergeCells>
  <printOptions/>
  <pageMargins left="0.45" right="0.35" top="0.2" bottom="0.19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I1"/>
    </sheetView>
  </sheetViews>
  <sheetFormatPr defaultColWidth="11.421875" defaultRowHeight="12.75"/>
  <cols>
    <col min="8" max="8" width="9.7109375" style="0" customWidth="1"/>
    <col min="9" max="9" width="14.57421875" style="0" customWidth="1"/>
  </cols>
  <sheetData>
    <row r="1" spans="1:10" ht="14.25" customHeight="1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1"/>
    </row>
    <row r="2" spans="1:9" ht="9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21.75" customHeight="1">
      <c r="A3" s="2" t="s">
        <v>85</v>
      </c>
      <c r="B3" s="90" t="s">
        <v>359</v>
      </c>
      <c r="C3" s="90"/>
      <c r="D3" s="90"/>
      <c r="E3" s="90"/>
      <c r="F3" s="90"/>
      <c r="G3" s="90"/>
      <c r="H3" s="90"/>
      <c r="I3" s="91"/>
    </row>
    <row r="4" spans="1:9" s="16" customFormat="1" ht="9" customHeight="1">
      <c r="A4" s="132"/>
      <c r="B4" s="69"/>
      <c r="C4" s="69"/>
      <c r="D4" s="69"/>
      <c r="E4" s="69"/>
      <c r="F4" s="69"/>
      <c r="G4" s="69"/>
      <c r="H4" s="69"/>
      <c r="I4" s="69"/>
    </row>
    <row r="5" spans="1:9" s="16" customFormat="1" ht="21.75" customHeight="1">
      <c r="A5" s="2" t="s">
        <v>89</v>
      </c>
      <c r="B5" s="67"/>
      <c r="C5" s="67"/>
      <c r="D5" s="67"/>
      <c r="E5" s="67"/>
      <c r="F5" s="67"/>
      <c r="G5" s="67"/>
      <c r="H5" s="67"/>
      <c r="I5" s="92"/>
    </row>
    <row r="6" spans="1:9" s="16" customFormat="1" ht="9" customHeight="1">
      <c r="A6" s="68"/>
      <c r="B6" s="69"/>
      <c r="C6" s="69"/>
      <c r="D6" s="69"/>
      <c r="E6" s="69"/>
      <c r="F6" s="69"/>
      <c r="G6" s="69"/>
      <c r="H6" s="69"/>
      <c r="I6" s="69"/>
    </row>
    <row r="7" spans="1:9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04"/>
      <c r="I7" s="121"/>
    </row>
    <row r="8" spans="1:9" ht="9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21.75" customHeight="1">
      <c r="A9" s="2" t="s">
        <v>90</v>
      </c>
      <c r="B9" s="104"/>
      <c r="C9" s="104"/>
      <c r="D9" s="104"/>
      <c r="E9" s="104"/>
      <c r="F9" s="104"/>
      <c r="G9" s="104"/>
      <c r="H9" s="104"/>
      <c r="I9" s="121"/>
    </row>
    <row r="10" spans="1:9" s="16" customFormat="1" ht="9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21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04"/>
      <c r="I11" s="121"/>
    </row>
    <row r="12" spans="1:9" ht="9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s="10" customFormat="1" ht="25.5">
      <c r="A13" s="54" t="s">
        <v>82</v>
      </c>
      <c r="B13" s="73" t="s">
        <v>83</v>
      </c>
      <c r="C13" s="74"/>
      <c r="D13" s="74"/>
      <c r="E13" s="74"/>
      <c r="F13" s="74"/>
      <c r="G13" s="74"/>
      <c r="H13" s="75"/>
      <c r="I13" s="28" t="s">
        <v>501</v>
      </c>
    </row>
    <row r="14" spans="1:9" ht="24" customHeight="1">
      <c r="A14" s="111" t="s">
        <v>249</v>
      </c>
      <c r="B14" s="76"/>
      <c r="C14" s="76"/>
      <c r="D14" s="76"/>
      <c r="E14" s="76"/>
      <c r="F14" s="76"/>
      <c r="G14" s="76"/>
      <c r="H14" s="77"/>
      <c r="I14" s="172"/>
    </row>
    <row r="15" spans="1:9" ht="27" customHeight="1">
      <c r="A15" s="7" t="s">
        <v>360</v>
      </c>
      <c r="B15" s="98" t="s">
        <v>361</v>
      </c>
      <c r="C15" s="99"/>
      <c r="D15" s="99"/>
      <c r="E15" s="99"/>
      <c r="F15" s="99"/>
      <c r="G15" s="99"/>
      <c r="H15" s="99"/>
      <c r="I15" s="100"/>
    </row>
    <row r="16" spans="1:9" ht="30" customHeight="1">
      <c r="A16" s="7" t="s">
        <v>362</v>
      </c>
      <c r="B16" s="126" t="s">
        <v>363</v>
      </c>
      <c r="C16" s="127"/>
      <c r="D16" s="127"/>
      <c r="E16" s="127"/>
      <c r="F16" s="127"/>
      <c r="G16" s="127"/>
      <c r="H16" s="127"/>
      <c r="I16" s="128"/>
    </row>
    <row r="17" spans="1:9" ht="30" customHeight="1">
      <c r="A17" s="7" t="s">
        <v>364</v>
      </c>
      <c r="B17" s="123" t="s">
        <v>365</v>
      </c>
      <c r="C17" s="124"/>
      <c r="D17" s="124"/>
      <c r="E17" s="124"/>
      <c r="F17" s="124"/>
      <c r="G17" s="124"/>
      <c r="H17" s="124"/>
      <c r="I17" s="125"/>
    </row>
    <row r="18" spans="1:9" ht="30" customHeight="1">
      <c r="A18" s="7" t="s">
        <v>366</v>
      </c>
      <c r="B18" s="123" t="s">
        <v>367</v>
      </c>
      <c r="C18" s="124"/>
      <c r="D18" s="124"/>
      <c r="E18" s="124"/>
      <c r="F18" s="124"/>
      <c r="G18" s="124"/>
      <c r="H18" s="124"/>
      <c r="I18" s="125"/>
    </row>
    <row r="19" spans="1:9" ht="30" customHeight="1">
      <c r="A19" s="7" t="s">
        <v>368</v>
      </c>
      <c r="B19" s="126" t="s">
        <v>369</v>
      </c>
      <c r="C19" s="127"/>
      <c r="D19" s="127"/>
      <c r="E19" s="127"/>
      <c r="F19" s="127"/>
      <c r="G19" s="127"/>
      <c r="H19" s="127"/>
      <c r="I19" s="128"/>
    </row>
    <row r="20" spans="1:9" ht="27" customHeight="1">
      <c r="A20" s="7" t="s">
        <v>370</v>
      </c>
      <c r="B20" s="123" t="s">
        <v>371</v>
      </c>
      <c r="C20" s="124"/>
      <c r="D20" s="124"/>
      <c r="E20" s="124"/>
      <c r="F20" s="124"/>
      <c r="G20" s="124"/>
      <c r="H20" s="124"/>
      <c r="I20" s="125"/>
    </row>
    <row r="21" spans="1:9" ht="24" customHeight="1">
      <c r="A21" s="111" t="s">
        <v>248</v>
      </c>
      <c r="B21" s="76"/>
      <c r="C21" s="76"/>
      <c r="D21" s="76"/>
      <c r="E21" s="76"/>
      <c r="F21" s="76"/>
      <c r="G21" s="76"/>
      <c r="H21" s="77"/>
      <c r="I21" s="172">
        <f>(I22+I23+I24+I25+I26+I27+I28+I29)/8</f>
        <v>0</v>
      </c>
    </row>
    <row r="22" spans="1:9" ht="30" customHeight="1">
      <c r="A22" s="8" t="s">
        <v>372</v>
      </c>
      <c r="B22" s="98" t="s">
        <v>373</v>
      </c>
      <c r="C22" s="99"/>
      <c r="D22" s="99"/>
      <c r="E22" s="99"/>
      <c r="F22" s="99"/>
      <c r="G22" s="99"/>
      <c r="H22" s="100"/>
      <c r="I22" s="180"/>
    </row>
    <row r="23" spans="1:9" ht="27" customHeight="1">
      <c r="A23" s="8" t="s">
        <v>374</v>
      </c>
      <c r="B23" s="123" t="s">
        <v>375</v>
      </c>
      <c r="C23" s="124"/>
      <c r="D23" s="124"/>
      <c r="E23" s="124"/>
      <c r="F23" s="124"/>
      <c r="G23" s="124"/>
      <c r="H23" s="125"/>
      <c r="I23" s="173"/>
    </row>
    <row r="24" spans="1:9" ht="27" customHeight="1">
      <c r="A24" s="8" t="s">
        <v>376</v>
      </c>
      <c r="B24" s="123" t="s">
        <v>377</v>
      </c>
      <c r="C24" s="124"/>
      <c r="D24" s="124"/>
      <c r="E24" s="124"/>
      <c r="F24" s="124"/>
      <c r="G24" s="124"/>
      <c r="H24" s="125"/>
      <c r="I24" s="173"/>
    </row>
    <row r="25" spans="1:9" ht="30" customHeight="1">
      <c r="A25" s="8" t="s">
        <v>378</v>
      </c>
      <c r="B25" s="98" t="s">
        <v>379</v>
      </c>
      <c r="C25" s="99"/>
      <c r="D25" s="99"/>
      <c r="E25" s="99"/>
      <c r="F25" s="99"/>
      <c r="G25" s="99"/>
      <c r="H25" s="100"/>
      <c r="I25" s="173"/>
    </row>
    <row r="26" spans="1:9" ht="39" customHeight="1">
      <c r="A26" s="8" t="s">
        <v>380</v>
      </c>
      <c r="B26" s="98" t="s">
        <v>427</v>
      </c>
      <c r="C26" s="99"/>
      <c r="D26" s="99"/>
      <c r="E26" s="99"/>
      <c r="F26" s="99"/>
      <c r="G26" s="99"/>
      <c r="H26" s="100"/>
      <c r="I26" s="173"/>
    </row>
    <row r="27" spans="1:9" ht="27" customHeight="1">
      <c r="A27" s="8" t="s">
        <v>428</v>
      </c>
      <c r="B27" s="98" t="s">
        <v>429</v>
      </c>
      <c r="C27" s="99"/>
      <c r="D27" s="99"/>
      <c r="E27" s="99"/>
      <c r="F27" s="99"/>
      <c r="G27" s="99"/>
      <c r="H27" s="100"/>
      <c r="I27" s="180"/>
    </row>
    <row r="28" spans="1:9" ht="30" customHeight="1">
      <c r="A28" s="8" t="s">
        <v>430</v>
      </c>
      <c r="B28" s="98" t="s">
        <v>431</v>
      </c>
      <c r="C28" s="99"/>
      <c r="D28" s="99"/>
      <c r="E28" s="99"/>
      <c r="F28" s="99"/>
      <c r="G28" s="99"/>
      <c r="H28" s="100"/>
      <c r="I28" s="180"/>
    </row>
    <row r="29" spans="1:9" ht="30" customHeight="1">
      <c r="A29" s="8" t="s">
        <v>432</v>
      </c>
      <c r="B29" s="98" t="s">
        <v>433</v>
      </c>
      <c r="C29" s="99"/>
      <c r="D29" s="99"/>
      <c r="E29" s="99"/>
      <c r="F29" s="99"/>
      <c r="G29" s="99"/>
      <c r="H29" s="100"/>
      <c r="I29" s="180"/>
    </row>
    <row r="30" spans="1:9" ht="24" customHeight="1">
      <c r="A30" s="111" t="s">
        <v>247</v>
      </c>
      <c r="B30" s="76"/>
      <c r="C30" s="76"/>
      <c r="D30" s="76"/>
      <c r="E30" s="76"/>
      <c r="F30" s="76"/>
      <c r="G30" s="76"/>
      <c r="H30" s="77"/>
      <c r="I30" s="172">
        <f>(I31+I32+I33)/3</f>
        <v>0</v>
      </c>
    </row>
    <row r="31" spans="1:9" ht="39" customHeight="1">
      <c r="A31" s="9" t="s">
        <v>434</v>
      </c>
      <c r="B31" s="98" t="s">
        <v>435</v>
      </c>
      <c r="C31" s="99"/>
      <c r="D31" s="99"/>
      <c r="E31" s="99"/>
      <c r="F31" s="99"/>
      <c r="G31" s="99"/>
      <c r="H31" s="100"/>
      <c r="I31" s="180"/>
    </row>
    <row r="32" spans="1:9" ht="30" customHeight="1">
      <c r="A32" s="9" t="s">
        <v>436</v>
      </c>
      <c r="B32" s="95" t="s">
        <v>437</v>
      </c>
      <c r="C32" s="96"/>
      <c r="D32" s="96"/>
      <c r="E32" s="96"/>
      <c r="F32" s="96"/>
      <c r="G32" s="96"/>
      <c r="H32" s="97"/>
      <c r="I32" s="180"/>
    </row>
    <row r="33" spans="1:9" ht="30" customHeight="1">
      <c r="A33" s="9" t="s">
        <v>438</v>
      </c>
      <c r="B33" s="95" t="s">
        <v>439</v>
      </c>
      <c r="C33" s="96"/>
      <c r="D33" s="96"/>
      <c r="E33" s="96"/>
      <c r="F33" s="96"/>
      <c r="G33" s="96"/>
      <c r="H33" s="97"/>
      <c r="I33" s="180"/>
    </row>
    <row r="34" spans="1:9" ht="12.75">
      <c r="A34" s="104"/>
      <c r="B34" s="104"/>
      <c r="C34" s="104"/>
      <c r="D34" s="104"/>
      <c r="E34" s="104"/>
      <c r="F34" s="104"/>
      <c r="G34" s="104"/>
      <c r="H34" s="104"/>
      <c r="I34" s="104"/>
    </row>
    <row r="35" spans="1:9" ht="21" customHeight="1">
      <c r="A35" s="105" t="s">
        <v>505</v>
      </c>
      <c r="B35" s="106"/>
      <c r="C35" s="106"/>
      <c r="D35" s="106"/>
      <c r="E35" s="106"/>
      <c r="F35" s="106"/>
      <c r="G35" s="106"/>
      <c r="H35" s="107"/>
      <c r="I35" s="179">
        <f>(I14*0.3)+(I21*0.4)+(I30*0.3)</f>
        <v>0</v>
      </c>
    </row>
    <row r="36" spans="1:9" ht="21" customHeight="1" thickBot="1">
      <c r="A36" s="108" t="s">
        <v>506</v>
      </c>
      <c r="B36" s="109"/>
      <c r="C36" s="109"/>
      <c r="D36" s="109"/>
      <c r="E36" s="109"/>
      <c r="F36" s="109"/>
      <c r="G36" s="109"/>
      <c r="H36" s="110"/>
      <c r="I36" s="176"/>
    </row>
    <row r="37" spans="1:9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ht="12.75">
      <c r="A38" s="85" t="s">
        <v>84</v>
      </c>
      <c r="B38" s="86"/>
      <c r="C38" s="87"/>
      <c r="E38" s="32" t="s">
        <v>507</v>
      </c>
      <c r="F38" s="33"/>
      <c r="G38" s="63"/>
      <c r="H38" s="63"/>
      <c r="I38" s="57"/>
    </row>
    <row r="39" spans="1:9" ht="12.75">
      <c r="A39" s="59" t="s">
        <v>508</v>
      </c>
      <c r="B39" s="60"/>
      <c r="C39" s="34" t="s">
        <v>509</v>
      </c>
      <c r="E39" s="59" t="s">
        <v>510</v>
      </c>
      <c r="F39" s="60"/>
      <c r="G39" s="58"/>
      <c r="H39" s="58"/>
      <c r="I39" s="56"/>
    </row>
    <row r="40" spans="1:9" ht="12.75">
      <c r="A40" s="59" t="s">
        <v>511</v>
      </c>
      <c r="B40" s="60"/>
      <c r="C40" s="34" t="s">
        <v>512</v>
      </c>
      <c r="E40" s="94"/>
      <c r="F40" s="55"/>
      <c r="G40" s="55"/>
      <c r="H40" s="55"/>
      <c r="I40" s="83"/>
    </row>
    <row r="41" spans="1:9" ht="12.75">
      <c r="A41" s="59" t="s">
        <v>513</v>
      </c>
      <c r="B41" s="60"/>
      <c r="C41" s="34" t="s">
        <v>514</v>
      </c>
      <c r="E41" s="32" t="s">
        <v>515</v>
      </c>
      <c r="F41" s="33"/>
      <c r="G41" s="63"/>
      <c r="H41" s="63"/>
      <c r="I41" s="57"/>
    </row>
    <row r="42" spans="1:9" ht="12.75">
      <c r="A42" s="61" t="s">
        <v>516</v>
      </c>
      <c r="B42" s="62"/>
      <c r="C42" s="35" t="s">
        <v>517</v>
      </c>
      <c r="E42" s="59" t="s">
        <v>518</v>
      </c>
      <c r="F42" s="60"/>
      <c r="G42" s="58"/>
      <c r="H42" s="58"/>
      <c r="I42" s="56"/>
    </row>
    <row r="43" spans="5:9" ht="12.75">
      <c r="E43" s="94"/>
      <c r="F43" s="55"/>
      <c r="G43" s="55"/>
      <c r="H43" s="55"/>
      <c r="I43" s="83"/>
    </row>
  </sheetData>
  <mergeCells count="49">
    <mergeCell ref="A1:I1"/>
    <mergeCell ref="B3:I3"/>
    <mergeCell ref="A4:I4"/>
    <mergeCell ref="B5:I5"/>
    <mergeCell ref="A2:I2"/>
    <mergeCell ref="B16:I16"/>
    <mergeCell ref="B17:I17"/>
    <mergeCell ref="B18:I18"/>
    <mergeCell ref="A14:H14"/>
    <mergeCell ref="B19:I19"/>
    <mergeCell ref="B20:I20"/>
    <mergeCell ref="B22:H22"/>
    <mergeCell ref="A21:H21"/>
    <mergeCell ref="B23:H23"/>
    <mergeCell ref="B24:H24"/>
    <mergeCell ref="B25:H25"/>
    <mergeCell ref="B26:H26"/>
    <mergeCell ref="B27:H27"/>
    <mergeCell ref="B28:H28"/>
    <mergeCell ref="B29:H29"/>
    <mergeCell ref="A30:H30"/>
    <mergeCell ref="A6:I6"/>
    <mergeCell ref="A8:I8"/>
    <mergeCell ref="A12:I12"/>
    <mergeCell ref="B15:I15"/>
    <mergeCell ref="B13:H13"/>
    <mergeCell ref="E7:I7"/>
    <mergeCell ref="B9:I9"/>
    <mergeCell ref="A10:I10"/>
    <mergeCell ref="B11:D11"/>
    <mergeCell ref="F11:I11"/>
    <mergeCell ref="B31:H31"/>
    <mergeCell ref="B32:H32"/>
    <mergeCell ref="B33:H33"/>
    <mergeCell ref="A35:H35"/>
    <mergeCell ref="A34:I34"/>
    <mergeCell ref="A36:H36"/>
    <mergeCell ref="A37:I37"/>
    <mergeCell ref="A38:C38"/>
    <mergeCell ref="G38:I40"/>
    <mergeCell ref="A39:B39"/>
    <mergeCell ref="E39:F39"/>
    <mergeCell ref="A40:B40"/>
    <mergeCell ref="E40:F40"/>
    <mergeCell ref="A41:B41"/>
    <mergeCell ref="G41:I43"/>
    <mergeCell ref="A42:B42"/>
    <mergeCell ref="E42:F42"/>
    <mergeCell ref="E43:F43"/>
  </mergeCells>
  <printOptions/>
  <pageMargins left="0.53" right="0.2" top="0.17" bottom="0.17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H1"/>
    </sheetView>
  </sheetViews>
  <sheetFormatPr defaultColWidth="11.421875" defaultRowHeight="12.75"/>
  <cols>
    <col min="1" max="1" width="11.00390625" style="0" bestFit="1" customWidth="1"/>
    <col min="2" max="4" width="10.140625" style="0" customWidth="1"/>
    <col min="5" max="5" width="34.421875" style="0" customWidth="1"/>
    <col min="6" max="6" width="12.421875" style="0" customWidth="1"/>
    <col min="7" max="7" width="12.28125" style="0" customWidth="1"/>
    <col min="8" max="8" width="15.28125" style="0" customWidth="1"/>
  </cols>
  <sheetData>
    <row r="1" spans="1:9" ht="19.5" customHeight="1">
      <c r="A1" s="88" t="s">
        <v>87</v>
      </c>
      <c r="B1" s="88"/>
      <c r="C1" s="88"/>
      <c r="D1" s="88"/>
      <c r="E1" s="88"/>
      <c r="F1" s="88"/>
      <c r="G1" s="88"/>
      <c r="H1" s="88"/>
      <c r="I1" s="1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26.25" customHeight="1">
      <c r="A3" s="2" t="s">
        <v>85</v>
      </c>
      <c r="B3" s="136" t="s">
        <v>440</v>
      </c>
      <c r="C3" s="136"/>
      <c r="D3" s="136"/>
      <c r="E3" s="136"/>
      <c r="F3" s="136"/>
      <c r="G3" s="136"/>
      <c r="H3" s="137"/>
    </row>
    <row r="4" spans="1:8" s="16" customFormat="1" ht="13.5" customHeight="1">
      <c r="A4" s="132"/>
      <c r="B4" s="69"/>
      <c r="C4" s="69"/>
      <c r="D4" s="69"/>
      <c r="E4" s="69"/>
      <c r="F4" s="69"/>
      <c r="G4" s="69"/>
      <c r="H4" s="69"/>
    </row>
    <row r="5" spans="1:8" s="16" customFormat="1" ht="26.25" customHeight="1">
      <c r="A5" s="2" t="s">
        <v>89</v>
      </c>
      <c r="B5" s="67"/>
      <c r="C5" s="67"/>
      <c r="D5" s="67"/>
      <c r="E5" s="67"/>
      <c r="F5" s="67"/>
      <c r="G5" s="67"/>
      <c r="H5" s="92"/>
    </row>
    <row r="6" spans="1:8" s="16" customFormat="1" ht="13.5" customHeight="1">
      <c r="A6" s="68"/>
      <c r="B6" s="69"/>
      <c r="C6" s="69"/>
      <c r="D6" s="69"/>
      <c r="E6" s="69"/>
      <c r="F6" s="69"/>
      <c r="G6" s="69"/>
      <c r="H6" s="69"/>
    </row>
    <row r="7" spans="1:8" ht="26.25" customHeight="1">
      <c r="A7" s="3" t="s">
        <v>86</v>
      </c>
      <c r="B7" s="17"/>
      <c r="C7" s="18"/>
      <c r="D7" s="4" t="s">
        <v>88</v>
      </c>
      <c r="E7" s="104"/>
      <c r="F7" s="104"/>
      <c r="G7" s="104"/>
      <c r="H7" s="121"/>
    </row>
    <row r="8" spans="1:8" ht="13.5" customHeight="1">
      <c r="A8" s="55"/>
      <c r="B8" s="55"/>
      <c r="C8" s="55"/>
      <c r="D8" s="55"/>
      <c r="E8" s="55"/>
      <c r="F8" s="55"/>
      <c r="G8" s="55"/>
      <c r="H8" s="55"/>
    </row>
    <row r="9" spans="1:8" ht="25.5" customHeight="1">
      <c r="A9" s="2" t="s">
        <v>90</v>
      </c>
      <c r="B9" s="104"/>
      <c r="C9" s="104"/>
      <c r="D9" s="104"/>
      <c r="E9" s="104"/>
      <c r="F9" s="104"/>
      <c r="G9" s="104"/>
      <c r="H9" s="121"/>
    </row>
    <row r="10" spans="1:8" s="16" customFormat="1" ht="13.5" customHeight="1">
      <c r="A10" s="69"/>
      <c r="B10" s="69"/>
      <c r="C10" s="69"/>
      <c r="D10" s="69"/>
      <c r="E10" s="69"/>
      <c r="F10" s="69"/>
      <c r="G10" s="69"/>
      <c r="H10" s="69"/>
    </row>
    <row r="11" spans="1:8" ht="25.5" customHeight="1">
      <c r="A11" s="2" t="s">
        <v>91</v>
      </c>
      <c r="B11" s="104"/>
      <c r="C11" s="104"/>
      <c r="D11" s="121"/>
      <c r="E11" s="4" t="s">
        <v>92</v>
      </c>
      <c r="F11" s="104"/>
      <c r="G11" s="104"/>
      <c r="H11" s="121"/>
    </row>
    <row r="12" spans="1:8" ht="13.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25.5">
      <c r="A13" s="26" t="s">
        <v>82</v>
      </c>
      <c r="B13" s="73" t="s">
        <v>83</v>
      </c>
      <c r="C13" s="74"/>
      <c r="D13" s="74"/>
      <c r="E13" s="74"/>
      <c r="F13" s="74"/>
      <c r="G13" s="75"/>
      <c r="H13" s="28" t="s">
        <v>501</v>
      </c>
    </row>
    <row r="14" spans="1:8" ht="26.25" customHeight="1">
      <c r="A14" s="111" t="s">
        <v>523</v>
      </c>
      <c r="B14" s="76"/>
      <c r="C14" s="76"/>
      <c r="D14" s="76"/>
      <c r="E14" s="76"/>
      <c r="F14" s="76"/>
      <c r="G14" s="76"/>
      <c r="H14" s="171"/>
    </row>
    <row r="15" spans="1:8" ht="30" customHeight="1">
      <c r="A15" s="7" t="s">
        <v>441</v>
      </c>
      <c r="B15" s="133" t="s">
        <v>442</v>
      </c>
      <c r="C15" s="134"/>
      <c r="D15" s="134"/>
      <c r="E15" s="134"/>
      <c r="F15" s="134"/>
      <c r="G15" s="134"/>
      <c r="H15" s="135"/>
    </row>
    <row r="16" spans="1:8" ht="25.5" customHeight="1">
      <c r="A16" s="7" t="s">
        <v>443</v>
      </c>
      <c r="B16" s="98" t="s">
        <v>444</v>
      </c>
      <c r="C16" s="99"/>
      <c r="D16" s="99"/>
      <c r="E16" s="99"/>
      <c r="F16" s="99"/>
      <c r="G16" s="99"/>
      <c r="H16" s="100"/>
    </row>
    <row r="17" spans="1:8" ht="25.5" customHeight="1">
      <c r="A17" s="7" t="s">
        <v>445</v>
      </c>
      <c r="B17" s="133" t="s">
        <v>446</v>
      </c>
      <c r="C17" s="134"/>
      <c r="D17" s="134"/>
      <c r="E17" s="134"/>
      <c r="F17" s="134"/>
      <c r="G17" s="134"/>
      <c r="H17" s="135"/>
    </row>
    <row r="18" spans="1:8" ht="25.5" customHeight="1">
      <c r="A18" s="7" t="s">
        <v>447</v>
      </c>
      <c r="B18" s="95" t="s">
        <v>448</v>
      </c>
      <c r="C18" s="96"/>
      <c r="D18" s="96"/>
      <c r="E18" s="96"/>
      <c r="F18" s="96"/>
      <c r="G18" s="96"/>
      <c r="H18" s="97"/>
    </row>
    <row r="19" spans="1:8" ht="25.5" customHeight="1">
      <c r="A19" s="7" t="s">
        <v>449</v>
      </c>
      <c r="B19" s="98" t="s">
        <v>450</v>
      </c>
      <c r="C19" s="99"/>
      <c r="D19" s="99"/>
      <c r="E19" s="99"/>
      <c r="F19" s="99"/>
      <c r="G19" s="99"/>
      <c r="H19" s="100"/>
    </row>
    <row r="20" spans="1:8" ht="25.5" customHeight="1">
      <c r="A20" s="7" t="s">
        <v>451</v>
      </c>
      <c r="B20" s="95" t="s">
        <v>452</v>
      </c>
      <c r="C20" s="96"/>
      <c r="D20" s="96"/>
      <c r="E20" s="96"/>
      <c r="F20" s="96"/>
      <c r="G20" s="96"/>
      <c r="H20" s="97"/>
    </row>
    <row r="21" spans="1:8" ht="30" customHeight="1">
      <c r="A21" s="7" t="s">
        <v>453</v>
      </c>
      <c r="B21" s="95" t="s">
        <v>454</v>
      </c>
      <c r="C21" s="96"/>
      <c r="D21" s="96"/>
      <c r="E21" s="96"/>
      <c r="F21" s="96"/>
      <c r="G21" s="96"/>
      <c r="H21" s="97"/>
    </row>
    <row r="22" spans="1:8" ht="25.5" customHeight="1">
      <c r="A22" s="7" t="s">
        <v>455</v>
      </c>
      <c r="B22" s="98" t="s">
        <v>456</v>
      </c>
      <c r="C22" s="99"/>
      <c r="D22" s="99"/>
      <c r="E22" s="99"/>
      <c r="F22" s="99"/>
      <c r="G22" s="99"/>
      <c r="H22" s="100"/>
    </row>
    <row r="23" spans="1:8" ht="26.25" customHeight="1">
      <c r="A23" s="111" t="s">
        <v>524</v>
      </c>
      <c r="B23" s="76"/>
      <c r="C23" s="76"/>
      <c r="D23" s="76"/>
      <c r="E23" s="76"/>
      <c r="F23" s="76"/>
      <c r="G23" s="77"/>
      <c r="H23" s="172">
        <f>(H24+H25+H26+H27+H28)/5</f>
        <v>0</v>
      </c>
    </row>
    <row r="24" spans="1:8" ht="39" customHeight="1">
      <c r="A24" s="8" t="s">
        <v>457</v>
      </c>
      <c r="B24" s="126" t="s">
        <v>458</v>
      </c>
      <c r="C24" s="127"/>
      <c r="D24" s="127"/>
      <c r="E24" s="127"/>
      <c r="F24" s="127"/>
      <c r="G24" s="128"/>
      <c r="H24" s="173"/>
    </row>
    <row r="25" spans="1:8" ht="30" customHeight="1">
      <c r="A25" s="8" t="s">
        <v>459</v>
      </c>
      <c r="B25" s="98" t="s">
        <v>460</v>
      </c>
      <c r="C25" s="99"/>
      <c r="D25" s="99"/>
      <c r="E25" s="99"/>
      <c r="F25" s="99"/>
      <c r="G25" s="100"/>
      <c r="H25" s="173"/>
    </row>
    <row r="26" spans="1:8" ht="30" customHeight="1">
      <c r="A26" s="8" t="s">
        <v>461</v>
      </c>
      <c r="B26" s="98" t="s">
        <v>462</v>
      </c>
      <c r="C26" s="99"/>
      <c r="D26" s="99"/>
      <c r="E26" s="99"/>
      <c r="F26" s="99"/>
      <c r="G26" s="100"/>
      <c r="H26" s="180"/>
    </row>
    <row r="27" spans="1:8" ht="39" customHeight="1">
      <c r="A27" s="8" t="s">
        <v>463</v>
      </c>
      <c r="B27" s="126" t="s">
        <v>464</v>
      </c>
      <c r="C27" s="127"/>
      <c r="D27" s="127"/>
      <c r="E27" s="127"/>
      <c r="F27" s="127"/>
      <c r="G27" s="128"/>
      <c r="H27" s="180"/>
    </row>
    <row r="28" spans="1:8" ht="30" customHeight="1">
      <c r="A28" s="8" t="s">
        <v>465</v>
      </c>
      <c r="B28" s="98" t="s">
        <v>466</v>
      </c>
      <c r="C28" s="99"/>
      <c r="D28" s="99"/>
      <c r="E28" s="99"/>
      <c r="F28" s="99"/>
      <c r="G28" s="100"/>
      <c r="H28" s="180"/>
    </row>
    <row r="29" spans="1:8" ht="26.25" customHeight="1">
      <c r="A29" s="111" t="s">
        <v>525</v>
      </c>
      <c r="B29" s="76"/>
      <c r="C29" s="76"/>
      <c r="D29" s="76"/>
      <c r="E29" s="76"/>
      <c r="F29" s="76"/>
      <c r="G29" s="77"/>
      <c r="H29" s="172">
        <f>(H30+H31+H32+H33)/4</f>
        <v>0</v>
      </c>
    </row>
    <row r="30" spans="1:8" ht="30" customHeight="1">
      <c r="A30" s="9" t="s">
        <v>467</v>
      </c>
      <c r="B30" s="98" t="s">
        <v>468</v>
      </c>
      <c r="C30" s="99"/>
      <c r="D30" s="99"/>
      <c r="E30" s="99"/>
      <c r="F30" s="99"/>
      <c r="G30" s="100"/>
      <c r="H30" s="180"/>
    </row>
    <row r="31" spans="1:8" ht="30" customHeight="1">
      <c r="A31" s="9" t="s">
        <v>469</v>
      </c>
      <c r="B31" s="98" t="s">
        <v>470</v>
      </c>
      <c r="C31" s="99"/>
      <c r="D31" s="99"/>
      <c r="E31" s="99"/>
      <c r="F31" s="99"/>
      <c r="G31" s="100"/>
      <c r="H31" s="180"/>
    </row>
    <row r="32" spans="1:8" ht="25.5" customHeight="1">
      <c r="A32" s="9" t="s">
        <v>471</v>
      </c>
      <c r="B32" s="95" t="s">
        <v>472</v>
      </c>
      <c r="C32" s="96"/>
      <c r="D32" s="96"/>
      <c r="E32" s="96"/>
      <c r="F32" s="96"/>
      <c r="G32" s="97"/>
      <c r="H32" s="180"/>
    </row>
    <row r="33" spans="1:8" ht="25.5" customHeight="1">
      <c r="A33" s="9" t="s">
        <v>473</v>
      </c>
      <c r="B33" s="95" t="s">
        <v>474</v>
      </c>
      <c r="C33" s="96"/>
      <c r="D33" s="96"/>
      <c r="E33" s="96"/>
      <c r="F33" s="96"/>
      <c r="G33" s="97"/>
      <c r="H33" s="180"/>
    </row>
    <row r="34" spans="1:8" ht="14.25" customHeight="1" thickBot="1">
      <c r="A34" s="63"/>
      <c r="B34" s="63"/>
      <c r="C34" s="63"/>
      <c r="D34" s="63"/>
      <c r="E34" s="63"/>
      <c r="F34" s="63"/>
      <c r="G34" s="63"/>
      <c r="H34" s="63"/>
    </row>
    <row r="35" spans="1:8" ht="21" customHeight="1">
      <c r="A35" s="112" t="s">
        <v>505</v>
      </c>
      <c r="B35" s="113"/>
      <c r="C35" s="113"/>
      <c r="D35" s="113"/>
      <c r="E35" s="113"/>
      <c r="F35" s="113"/>
      <c r="G35" s="114"/>
      <c r="H35" s="177">
        <f>(H14*0.3)+(H23*0.4)+(H29*0.3)</f>
        <v>0</v>
      </c>
    </row>
    <row r="36" spans="1:8" ht="21" customHeight="1" thickBot="1">
      <c r="A36" s="108" t="s">
        <v>506</v>
      </c>
      <c r="B36" s="109"/>
      <c r="C36" s="109"/>
      <c r="D36" s="109"/>
      <c r="E36" s="109"/>
      <c r="F36" s="109"/>
      <c r="G36" s="110"/>
      <c r="H36" s="176"/>
    </row>
    <row r="37" spans="1:4" ht="12.75">
      <c r="A37" s="39"/>
      <c r="B37" s="39"/>
      <c r="C37" s="39"/>
      <c r="D37" s="39"/>
    </row>
    <row r="38" spans="1:8" ht="12.75">
      <c r="A38" s="85" t="s">
        <v>84</v>
      </c>
      <c r="B38" s="86"/>
      <c r="C38" s="87"/>
      <c r="E38" s="32" t="s">
        <v>507</v>
      </c>
      <c r="F38" s="63"/>
      <c r="G38" s="63"/>
      <c r="H38" s="57"/>
    </row>
    <row r="39" spans="1:8" ht="12.75">
      <c r="A39" s="59" t="s">
        <v>508</v>
      </c>
      <c r="B39" s="60"/>
      <c r="C39" s="34" t="s">
        <v>509</v>
      </c>
      <c r="E39" s="37" t="s">
        <v>510</v>
      </c>
      <c r="F39" s="58"/>
      <c r="G39" s="58"/>
      <c r="H39" s="56"/>
    </row>
    <row r="40" spans="1:8" ht="12.75">
      <c r="A40" s="59" t="s">
        <v>511</v>
      </c>
      <c r="B40" s="60"/>
      <c r="C40" s="34" t="s">
        <v>512</v>
      </c>
      <c r="E40" s="38"/>
      <c r="F40" s="55"/>
      <c r="G40" s="55"/>
      <c r="H40" s="83"/>
    </row>
    <row r="41" spans="1:8" ht="12.75">
      <c r="A41" s="59" t="s">
        <v>513</v>
      </c>
      <c r="B41" s="60"/>
      <c r="C41" s="34" t="s">
        <v>514</v>
      </c>
      <c r="E41" s="32" t="s">
        <v>515</v>
      </c>
      <c r="F41" s="63"/>
      <c r="G41" s="63"/>
      <c r="H41" s="57"/>
    </row>
    <row r="42" spans="1:8" ht="12.75">
      <c r="A42" s="61" t="s">
        <v>516</v>
      </c>
      <c r="B42" s="62"/>
      <c r="C42" s="35" t="s">
        <v>517</v>
      </c>
      <c r="E42" s="37" t="s">
        <v>522</v>
      </c>
      <c r="F42" s="58"/>
      <c r="G42" s="58"/>
      <c r="H42" s="56"/>
    </row>
    <row r="43" spans="5:8" ht="12.75">
      <c r="E43" s="38"/>
      <c r="F43" s="55"/>
      <c r="G43" s="55"/>
      <c r="H43" s="83"/>
    </row>
  </sheetData>
  <mergeCells count="44">
    <mergeCell ref="A1:H1"/>
    <mergeCell ref="B3:H3"/>
    <mergeCell ref="A4:H4"/>
    <mergeCell ref="B5:H5"/>
    <mergeCell ref="A2:H2"/>
    <mergeCell ref="A14:G14"/>
    <mergeCell ref="B15:H15"/>
    <mergeCell ref="E7:H7"/>
    <mergeCell ref="B9:H9"/>
    <mergeCell ref="A10:H10"/>
    <mergeCell ref="B11:D11"/>
    <mergeCell ref="F11:H11"/>
    <mergeCell ref="B16:H16"/>
    <mergeCell ref="B17:H17"/>
    <mergeCell ref="B18:H18"/>
    <mergeCell ref="B19:H19"/>
    <mergeCell ref="B20:H20"/>
    <mergeCell ref="B21:H21"/>
    <mergeCell ref="B22:H22"/>
    <mergeCell ref="A23:G23"/>
    <mergeCell ref="B32:G32"/>
    <mergeCell ref="B24:G24"/>
    <mergeCell ref="B25:G25"/>
    <mergeCell ref="B26:G26"/>
    <mergeCell ref="B27:G27"/>
    <mergeCell ref="B28:G28"/>
    <mergeCell ref="A29:G29"/>
    <mergeCell ref="B30:G30"/>
    <mergeCell ref="B31:G31"/>
    <mergeCell ref="A34:H34"/>
    <mergeCell ref="B33:G33"/>
    <mergeCell ref="A35:G35"/>
    <mergeCell ref="A36:G36"/>
    <mergeCell ref="A6:H6"/>
    <mergeCell ref="A8:H8"/>
    <mergeCell ref="A12:H12"/>
    <mergeCell ref="B13:G13"/>
    <mergeCell ref="F38:H40"/>
    <mergeCell ref="A39:B39"/>
    <mergeCell ref="A40:B40"/>
    <mergeCell ref="A41:B41"/>
    <mergeCell ref="F41:H43"/>
    <mergeCell ref="A42:B42"/>
    <mergeCell ref="A38:C38"/>
  </mergeCells>
  <printOptions/>
  <pageMargins left="0.33" right="0.18" top="0.22" bottom="0.1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Consejería de Sanidad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de Sanidad</dc:creator>
  <cp:keywords/>
  <dc:description/>
  <cp:lastModifiedBy>Consejeria de Sanidad</cp:lastModifiedBy>
  <cp:lastPrinted>2013-10-29T07:50:05Z</cp:lastPrinted>
  <dcterms:created xsi:type="dcterms:W3CDTF">2012-06-15T16:20:45Z</dcterms:created>
  <dcterms:modified xsi:type="dcterms:W3CDTF">2013-11-01T10:33:54Z</dcterms:modified>
  <cp:category/>
  <cp:version/>
  <cp:contentType/>
  <cp:contentStatus/>
</cp:coreProperties>
</file>